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U:\ART\TRANSIT\SDDOT References\Forms\"/>
    </mc:Choice>
  </mc:AlternateContent>
  <xr:revisionPtr revIDLastSave="0" documentId="13_ncr:1_{7677C872-207B-43CE-ACCF-984E2BF3B213}" xr6:coauthVersionLast="47" xr6:coauthVersionMax="47" xr10:uidLastSave="{00000000-0000-0000-0000-000000000000}"/>
  <bookViews>
    <workbookView xWindow="-120" yWindow="-120" windowWidth="51840" windowHeight="21120" activeTab="2" xr2:uid="{00000000-000D-0000-FFFF-FFFF00000000}"/>
  </bookViews>
  <sheets>
    <sheet name="Admin-Op IIIB" sheetId="10" r:id="rId1"/>
    <sheet name="Operating IIIB " sheetId="14" r:id="rId2"/>
    <sheet name="Admin IIIB" sheetId="15" r:id="rId3"/>
    <sheet name="No Title IIIB" sheetId="16" r:id="rId4"/>
  </sheets>
  <definedNames>
    <definedName name="_xlnm.Print_Area" localSheetId="2">'Admin IIIB'!$A$1:$G$108</definedName>
    <definedName name="_xlnm.Print_Area" localSheetId="0">'Admin-Op IIIB'!$A$1:$G$109</definedName>
    <definedName name="_xlnm.Print_Area" localSheetId="3">'No Title IIIB'!$A$1:$G$109</definedName>
    <definedName name="_xlnm.Print_Area" localSheetId="1">'Operating IIIB '!$A$1:$G$111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1" i="15" l="1"/>
  <c r="F87" i="10"/>
  <c r="E88" i="14"/>
  <c r="E77" i="14"/>
  <c r="G75" i="14"/>
  <c r="F75" i="14"/>
  <c r="E75" i="14"/>
  <c r="D75" i="14"/>
  <c r="D59" i="14"/>
  <c r="D59" i="15"/>
  <c r="G59" i="15"/>
  <c r="G59" i="14"/>
  <c r="G59" i="10"/>
  <c r="G59" i="16"/>
  <c r="G73" i="16"/>
  <c r="F73" i="16"/>
  <c r="E73" i="16"/>
  <c r="D73" i="16"/>
  <c r="F59" i="16"/>
  <c r="E59" i="16"/>
  <c r="D59" i="16"/>
  <c r="G58" i="16"/>
  <c r="F58" i="16"/>
  <c r="F57" i="16" s="1"/>
  <c r="E58" i="16"/>
  <c r="E57" i="16" s="1"/>
  <c r="E75" i="16" s="1"/>
  <c r="D58" i="16"/>
  <c r="D58" i="14"/>
  <c r="D57" i="14" s="1"/>
  <c r="D77" i="14" s="1"/>
  <c r="D58" i="15"/>
  <c r="F59" i="15"/>
  <c r="E59" i="15"/>
  <c r="E57" i="15" s="1"/>
  <c r="G58" i="15"/>
  <c r="F58" i="15"/>
  <c r="E58" i="15"/>
  <c r="F59" i="14"/>
  <c r="E59" i="14"/>
  <c r="G58" i="14"/>
  <c r="F58" i="14"/>
  <c r="E58" i="14"/>
  <c r="D73" i="10"/>
  <c r="F59" i="10"/>
  <c r="F57" i="15" l="1"/>
  <c r="F75" i="16"/>
  <c r="D57" i="16"/>
  <c r="D75" i="16" s="1"/>
  <c r="G57" i="16"/>
  <c r="G75" i="16" s="1"/>
  <c r="D57" i="15"/>
  <c r="G57" i="15"/>
  <c r="G57" i="14"/>
  <c r="G77" i="14" s="1"/>
  <c r="G80" i="14" s="1"/>
  <c r="E57" i="14"/>
  <c r="F57" i="14"/>
  <c r="F77" i="14" s="1"/>
  <c r="F80" i="14" s="1"/>
  <c r="D59" i="10"/>
  <c r="E59" i="10"/>
  <c r="D58" i="10"/>
  <c r="B102" i="10"/>
  <c r="B104" i="14"/>
  <c r="D74" i="15" l="1"/>
  <c r="D77" i="15" s="1"/>
  <c r="D57" i="10"/>
  <c r="D75" i="10" s="1"/>
  <c r="B102" i="16"/>
  <c r="G85" i="16"/>
  <c r="F85" i="16"/>
  <c r="E85" i="16"/>
  <c r="D85" i="16"/>
  <c r="G84" i="15"/>
  <c r="F84" i="15"/>
  <c r="E84" i="15"/>
  <c r="D84" i="15"/>
  <c r="G72" i="15"/>
  <c r="G74" i="15" s="1"/>
  <c r="F72" i="15"/>
  <c r="F74" i="15" s="1"/>
  <c r="E72" i="15"/>
  <c r="E74" i="15" s="1"/>
  <c r="D72" i="15"/>
  <c r="G87" i="14"/>
  <c r="F87" i="14"/>
  <c r="E87" i="14"/>
  <c r="D87" i="14"/>
  <c r="G85" i="10"/>
  <c r="E85" i="10"/>
  <c r="G73" i="10"/>
  <c r="E73" i="10"/>
  <c r="G58" i="10"/>
  <c r="G57" i="10" s="1"/>
  <c r="F58" i="10"/>
  <c r="F57" i="10" s="1"/>
  <c r="E58" i="10"/>
  <c r="E57" i="10" s="1"/>
  <c r="G75" i="10" l="1"/>
  <c r="E75" i="10"/>
  <c r="D77" i="16"/>
  <c r="E77" i="15"/>
  <c r="G77" i="16"/>
  <c r="G86" i="16" s="1"/>
  <c r="F77" i="16"/>
  <c r="F86" i="16" s="1"/>
  <c r="F76" i="15"/>
  <c r="F85" i="15" s="1"/>
  <c r="G76" i="15"/>
  <c r="G85" i="15" s="1"/>
  <c r="D79" i="14"/>
  <c r="E79" i="14"/>
  <c r="D88" i="14" l="1"/>
  <c r="G79" i="14"/>
  <c r="G88" i="14" s="1"/>
  <c r="G77" i="10"/>
  <c r="G78" i="10"/>
  <c r="E77" i="10"/>
  <c r="E78" i="10"/>
  <c r="F79" i="14"/>
  <c r="E76" i="15"/>
  <c r="E85" i="15" s="1"/>
  <c r="D76" i="15"/>
  <c r="E77" i="16"/>
  <c r="E86" i="16" s="1"/>
  <c r="D86" i="16"/>
  <c r="F89" i="14" l="1"/>
  <c r="F86" i="15"/>
  <c r="G86" i="10"/>
  <c r="F88" i="14"/>
  <c r="E86" i="10"/>
  <c r="D85" i="15"/>
  <c r="F87" i="16"/>
  <c r="F85" i="10"/>
  <c r="D85" i="10"/>
  <c r="F73" i="10"/>
  <c r="F75" i="10" l="1"/>
  <c r="F78" i="10" s="1"/>
  <c r="D78" i="10"/>
  <c r="F77" i="10" l="1"/>
  <c r="D77" i="10"/>
  <c r="D86" i="10" l="1"/>
  <c r="F86" i="10"/>
</calcChain>
</file>

<file path=xl/sharedStrings.xml><?xml version="1.0" encoding="utf-8"?>
<sst xmlns="http://schemas.openxmlformats.org/spreadsheetml/2006/main" count="568" uniqueCount="119">
  <si>
    <t>AGENCY:</t>
  </si>
  <si>
    <t>Eligible Expenses (Itemized)</t>
  </si>
  <si>
    <t>Operating</t>
  </si>
  <si>
    <t xml:space="preserve">   ADMINISTRATION</t>
  </si>
  <si>
    <t>Director Salary</t>
  </si>
  <si>
    <t xml:space="preserve">  Director Fringe</t>
  </si>
  <si>
    <t>Assistant Director Salary</t>
  </si>
  <si>
    <t xml:space="preserve">  Assistant Director Fringe</t>
  </si>
  <si>
    <t>Bookkeeper Salary</t>
  </si>
  <si>
    <t xml:space="preserve">   Bookkeeper Fringe</t>
  </si>
  <si>
    <t>Secretary Salary</t>
  </si>
  <si>
    <t xml:space="preserve"> Secretary Fringe</t>
  </si>
  <si>
    <t>Travel</t>
  </si>
  <si>
    <t>Office Supplies/Telephone</t>
  </si>
  <si>
    <t>Audit</t>
  </si>
  <si>
    <t>Professional/Commercial Ins.</t>
  </si>
  <si>
    <t>Marketing/Ads/Promotion</t>
  </si>
  <si>
    <t>Vehicle Insurance</t>
  </si>
  <si>
    <t xml:space="preserve">   OPERATING</t>
  </si>
  <si>
    <t>Drivers' Wages</t>
  </si>
  <si>
    <t xml:space="preserve">     Fringe Benefits</t>
  </si>
  <si>
    <t>Dispatcher Wages</t>
  </si>
  <si>
    <t>Maintenance/Repairs</t>
  </si>
  <si>
    <t>Fuel</t>
  </si>
  <si>
    <t>Garage Maintenance/Utilities</t>
  </si>
  <si>
    <t>(3) Net Project Costs</t>
  </si>
  <si>
    <t>(4) Section 5311 Funds</t>
  </si>
  <si>
    <t xml:space="preserve">PERIOD: </t>
  </si>
  <si>
    <t>Administrative</t>
  </si>
  <si>
    <t>Medicaid</t>
  </si>
  <si>
    <t>Contracts</t>
  </si>
  <si>
    <t>Advertising</t>
  </si>
  <si>
    <t>Other Revenue</t>
  </si>
  <si>
    <t xml:space="preserve">(5) Title III-B Funds </t>
  </si>
  <si>
    <t>Injuries</t>
  </si>
  <si>
    <t>(2) Less Revenue</t>
  </si>
  <si>
    <t xml:space="preserve">    Total Revenue</t>
  </si>
  <si>
    <t>Your Full Agency Name Here</t>
  </si>
  <si>
    <t>To be assigned by SDDOT</t>
  </si>
  <si>
    <t>(1) Total Eligible Expenses</t>
  </si>
  <si>
    <t>CONTRACT #:</t>
  </si>
  <si>
    <t>Fatalities</t>
  </si>
  <si>
    <t>(6) Required Local Match</t>
  </si>
  <si>
    <t xml:space="preserve">Other Local </t>
  </si>
  <si>
    <t>(7) Total Section 5311 &amp; Title III-B Reimbursement</t>
  </si>
  <si>
    <t>Total</t>
  </si>
  <si>
    <t>Sources of Local Match</t>
  </si>
  <si>
    <t>Program Income</t>
  </si>
  <si>
    <t>Passenger Paid Fares</t>
  </si>
  <si>
    <t>Name  &amp; Title</t>
  </si>
  <si>
    <t xml:space="preserve">Date: </t>
  </si>
  <si>
    <t xml:space="preserve">Organization Paid Fares </t>
  </si>
  <si>
    <t xml:space="preserve">State Funds </t>
  </si>
  <si>
    <t>Capital</t>
  </si>
  <si>
    <t>Planning</t>
  </si>
  <si>
    <t>All Property damage equal to or exceeding $25,000 combining all damage incurred</t>
  </si>
  <si>
    <t>*If you need to add more line items, right click on the row number in which you want to insert and choose "Insert".</t>
  </si>
  <si>
    <t>* Must report Fares at 100%</t>
  </si>
  <si>
    <t>* Must itemize Contracts under Revenues and Other Local Match</t>
  </si>
  <si>
    <t>* Must itemize Medicaid under Revenues and Other Local Match</t>
  </si>
  <si>
    <t>* Reportable Incident : A safety or security incident occurring on transit property or otherwise affecting revenue service that results in one or more of the following conditions.</t>
  </si>
  <si>
    <t>* A fatality confirmed within 30 days of the incident.</t>
  </si>
  <si>
    <t>* An injury requiring immediate medical attention away from the scene for one or more persons.</t>
  </si>
  <si>
    <t>* Property damage equal to or exceeding $25,000.</t>
  </si>
  <si>
    <t>* An evacuation for life safety reasons.</t>
  </si>
  <si>
    <t>ICB ADMINISTRATION</t>
  </si>
  <si>
    <t>ICB Admin</t>
  </si>
  <si>
    <t xml:space="preserve"> Fringe Benefits</t>
  </si>
  <si>
    <t>ICB Dispatch/Office</t>
  </si>
  <si>
    <t>ICB Dispatch/Office Fringe</t>
  </si>
  <si>
    <t>ICB Marketing/Ads/Promotion</t>
  </si>
  <si>
    <t>Other ICB Admin costs(Specify)</t>
  </si>
  <si>
    <t>ICB OPERATING</t>
  </si>
  <si>
    <t>Intercity Bus Driver Wages</t>
  </si>
  <si>
    <t>ICB Driver Fringe</t>
  </si>
  <si>
    <t>ICB Ticket Agent</t>
  </si>
  <si>
    <t>ICB Ticket Agent Fringe</t>
  </si>
  <si>
    <t xml:space="preserve">ICB Maintenance </t>
  </si>
  <si>
    <t>Other ICB costs (specify)</t>
  </si>
  <si>
    <t>Other (Specify)</t>
  </si>
  <si>
    <t>Specification:</t>
  </si>
  <si>
    <t>Administrative ICB</t>
  </si>
  <si>
    <t>Operating ICB</t>
  </si>
  <si>
    <t>I declare and affirm under penalty of perjury that this information has been examined by me and is in all things true and correct. In addition, I understand the willful falsification of any of the above statements may subject me to civil actions and criminal prosecution under state and federal law.</t>
  </si>
  <si>
    <t>*The expense line items must be updated to match the agency's approved budget.</t>
  </si>
  <si>
    <t>*Note - expenses allowed to be included in the "Other" fields are those approved in budget or are related to operating a system.</t>
  </si>
  <si>
    <t>* For all purchases the required procurement processes must be followed.</t>
  </si>
  <si>
    <t>* SDDOT must be notified of purchases in the amount of $5,000 or more to conduct the verification of receipt before including the reimbursement request.</t>
  </si>
  <si>
    <t>*Enter information in yellow highlighted fields only</t>
  </si>
  <si>
    <t>*When it requires to specify, use the field below to provide specification.</t>
  </si>
  <si>
    <t>* For PM activity refer to the Vehicle and Facility Guidance Sheets located on the SDDOT Transit website.</t>
  </si>
  <si>
    <t>Source</t>
  </si>
  <si>
    <t>Amount</t>
  </si>
  <si>
    <t>Reason</t>
  </si>
  <si>
    <t>Total Amount</t>
  </si>
  <si>
    <t>OPERATING</t>
  </si>
  <si>
    <t>REPORTABLE INCIDENTS</t>
  </si>
  <si>
    <t>Number</t>
  </si>
  <si>
    <t>LOCAL FUNDS SPENT</t>
  </si>
  <si>
    <t>MUST COMPLETE THE NEXT TWO SECTIONS WITH EVERY SECTION 5311 REIMBURSEMENT REQUEST.</t>
  </si>
  <si>
    <t>* Provide incident explanation for each incident reported.</t>
  </si>
  <si>
    <t>Incident explanation</t>
  </si>
  <si>
    <t>Refer to Instruction for reporting requirements.</t>
  </si>
  <si>
    <t>*Facility, Equipment, Rolling Stock costs NOT submitted for reimbursement.</t>
  </si>
  <si>
    <t>*Operating costs NOT submitted for reimbursement or included in request when shortage of 5311 funds to cover.</t>
  </si>
  <si>
    <r>
      <t>•</t>
    </r>
    <r>
      <rPr>
        <b/>
        <sz val="12"/>
        <color rgb="FF000000"/>
        <rFont val="Calibri"/>
        <family val="2"/>
        <scheme val="minor"/>
      </rPr>
      <t>This includes all use not just 5311.</t>
    </r>
  </si>
  <si>
    <r>
      <t>•</t>
    </r>
    <r>
      <rPr>
        <b/>
        <sz val="12"/>
        <color rgb="FF000000"/>
        <rFont val="Calibri"/>
        <family val="2"/>
        <scheme val="minor"/>
      </rPr>
      <t>Examples</t>
    </r>
  </si>
  <si>
    <r>
      <t>•</t>
    </r>
    <r>
      <rPr>
        <b/>
        <sz val="12"/>
        <color rgb="FF000000"/>
        <rFont val="Calibri"/>
        <family val="2"/>
        <scheme val="minor"/>
      </rPr>
      <t xml:space="preserve">Purchased a vehicle </t>
    </r>
  </si>
  <si>
    <r>
      <t>•</t>
    </r>
    <r>
      <rPr>
        <b/>
        <sz val="12"/>
        <color rgb="FF000000"/>
        <rFont val="Calibri"/>
        <family val="2"/>
        <scheme val="minor"/>
      </rPr>
      <t>Paid registration</t>
    </r>
  </si>
  <si>
    <r>
      <t>•</t>
    </r>
    <r>
      <rPr>
        <b/>
        <sz val="12"/>
        <color rgb="FF000000"/>
        <rFont val="Calibri"/>
        <family val="2"/>
        <scheme val="minor"/>
      </rPr>
      <t>Purchased promotional items</t>
    </r>
  </si>
  <si>
    <t>* If more than one source provide breakout. specify source of local funds and amount.</t>
  </si>
  <si>
    <t>Evacuations for life threatening events</t>
  </si>
  <si>
    <t>Total ineligible expenses</t>
  </si>
  <si>
    <t>Total total</t>
  </si>
  <si>
    <t xml:space="preserve">Non Federal expenses </t>
  </si>
  <si>
    <t>Amount to cover Non Federal expenses</t>
  </si>
  <si>
    <t>* Report funds used to cover expenses for all activity  that was not submitted for reimbursement of federal funds.  This reporting covers all 5311 activity eligible expenses. ( use non federal expense field through out the document)</t>
  </si>
  <si>
    <t xml:space="preserve">* Report local funds used to cover expenses for all capital and planning activity in which the federal funds we not reimbursed. This reporting covers all activity beyond 5311 eligible expenses. </t>
  </si>
  <si>
    <t xml:space="preserve">*You must report the expenses incurred and revenue used to off set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</si>
</sst>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yy;@"/>
  </numFmts>
  <fonts count="24" x14ac:knownFonts="1">
    <font>
      <sz val="11"/>
      <color theme="1"/>
      <name val="Calibri"/>
      <family val="2"/>
      <scheme val="minor"/>
    </font>
    <font>
      <sz val="10"/>
      <name val="Arial"/>
      <family val="2"/>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b/>
      <u/>
      <sz val="10"/>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rgb="FFFF0000"/>
      <name val="Calibri"/>
      <family val="2"/>
      <scheme val="minor"/>
    </font>
    <font>
      <sz val="11"/>
      <name val="Calibri"/>
      <family val="2"/>
      <scheme val="minor"/>
    </font>
    <font>
      <b/>
      <u/>
      <sz val="10"/>
      <color theme="1"/>
      <name val="Calibri"/>
      <family val="2"/>
      <scheme val="minor"/>
    </font>
    <font>
      <b/>
      <u/>
      <sz val="10"/>
      <color theme="0"/>
      <name val="Calibri"/>
      <family val="2"/>
      <scheme val="minor"/>
    </font>
    <font>
      <b/>
      <sz val="10"/>
      <color theme="0"/>
      <name val="Calibri"/>
      <family val="2"/>
      <scheme val="minor"/>
    </font>
    <font>
      <b/>
      <sz val="14"/>
      <name val="Calibri"/>
      <family val="2"/>
      <scheme val="minor"/>
    </font>
    <font>
      <sz val="14"/>
      <color theme="1"/>
      <name val="Calibri"/>
      <family val="2"/>
      <scheme val="minor"/>
    </font>
    <font>
      <sz val="15.95"/>
      <color rgb="FF1287C3"/>
      <name val="Arial"/>
      <family val="2"/>
    </font>
    <font>
      <b/>
      <sz val="12"/>
      <color rgb="FF000000"/>
      <name val="Calibri"/>
      <family val="2"/>
      <scheme val="minor"/>
    </font>
    <font>
      <b/>
      <sz val="12"/>
      <color rgb="FF1287C3"/>
      <name val="Calibri"/>
      <family val="2"/>
      <scheme val="minor"/>
    </font>
    <font>
      <sz val="10"/>
      <color theme="4" tint="-0.249977111117893"/>
      <name val="Calibri"/>
      <family val="2"/>
      <scheme val="minor"/>
    </font>
    <font>
      <b/>
      <sz val="14"/>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44" fontId="10" fillId="0" borderId="0" applyFont="0" applyFill="0" applyBorder="0" applyAlignment="0" applyProtection="0"/>
  </cellStyleXfs>
  <cellXfs count="143">
    <xf numFmtId="0" fontId="0" fillId="0" borderId="0" xfId="0"/>
    <xf numFmtId="44" fontId="3" fillId="0" borderId="0" xfId="1" applyNumberFormat="1" applyFont="1" applyAlignment="1" applyProtection="1">
      <alignment horizontal="fill"/>
      <protection locked="0"/>
    </xf>
    <xf numFmtId="44" fontId="3" fillId="0" borderId="0" xfId="1" applyNumberFormat="1" applyFont="1" applyBorder="1" applyProtection="1">
      <protection locked="0"/>
    </xf>
    <xf numFmtId="44" fontId="3" fillId="0" borderId="0" xfId="1" applyNumberFormat="1" applyFont="1" applyProtection="1">
      <protection locked="0"/>
    </xf>
    <xf numFmtId="44" fontId="3" fillId="0" borderId="0" xfId="1" applyNumberFormat="1" applyFont="1" applyAlignment="1" applyProtection="1">
      <protection locked="0"/>
    </xf>
    <xf numFmtId="39" fontId="3" fillId="0" borderId="2" xfId="1" applyNumberFormat="1" applyFont="1" applyBorder="1" applyProtection="1">
      <protection locked="0"/>
    </xf>
    <xf numFmtId="4" fontId="3" fillId="0" borderId="2" xfId="1" applyNumberFormat="1" applyFont="1" applyBorder="1" applyProtection="1">
      <protection locked="0"/>
    </xf>
    <xf numFmtId="44" fontId="3" fillId="0" borderId="0" xfId="1" applyNumberFormat="1" applyFont="1" applyAlignment="1" applyProtection="1">
      <alignment horizontal="fill"/>
    </xf>
    <xf numFmtId="0" fontId="2" fillId="0" borderId="0" xfId="1" applyFont="1" applyAlignment="1" applyProtection="1">
      <alignment horizontal="left"/>
      <protection locked="0"/>
    </xf>
    <xf numFmtId="0" fontId="3" fillId="0" borderId="0" xfId="1" applyFont="1" applyAlignment="1" applyProtection="1">
      <protection locked="0"/>
    </xf>
    <xf numFmtId="0" fontId="4" fillId="0" borderId="0" xfId="0" applyFont="1" applyProtection="1">
      <protection locked="0"/>
    </xf>
    <xf numFmtId="165" fontId="3" fillId="0" borderId="0" xfId="1" applyNumberFormat="1" applyFont="1" applyProtection="1">
      <protection locked="0"/>
    </xf>
    <xf numFmtId="0" fontId="2" fillId="0" borderId="0" xfId="1" applyFont="1" applyAlignment="1" applyProtection="1">
      <alignment horizontal="right"/>
      <protection locked="0"/>
    </xf>
    <xf numFmtId="0" fontId="4" fillId="4" borderId="0" xfId="0" applyFont="1" applyFill="1" applyProtection="1">
      <protection locked="0"/>
    </xf>
    <xf numFmtId="4" fontId="3" fillId="0" borderId="0" xfId="1" applyNumberFormat="1" applyFont="1" applyProtection="1">
      <protection locked="0"/>
    </xf>
    <xf numFmtId="0" fontId="7" fillId="0" borderId="0" xfId="1" applyFont="1" applyProtection="1">
      <protection locked="0"/>
    </xf>
    <xf numFmtId="0" fontId="9" fillId="0" borderId="0" xfId="0" applyFont="1" applyProtection="1">
      <protection locked="0"/>
    </xf>
    <xf numFmtId="0" fontId="8" fillId="0" borderId="0" xfId="0" applyFont="1" applyProtection="1">
      <protection locked="0"/>
    </xf>
    <xf numFmtId="0" fontId="3" fillId="0" borderId="0" xfId="1" applyFont="1" applyAlignment="1" applyProtection="1">
      <alignment horizontal="left"/>
      <protection locked="0"/>
    </xf>
    <xf numFmtId="0" fontId="3" fillId="0" borderId="0" xfId="1" applyFont="1" applyProtection="1">
      <protection locked="0"/>
    </xf>
    <xf numFmtId="0" fontId="6" fillId="0" borderId="0" xfId="1" applyFont="1" applyAlignment="1" applyProtection="1">
      <alignment horizontal="center"/>
      <protection locked="0"/>
    </xf>
    <xf numFmtId="4" fontId="6" fillId="0" borderId="0" xfId="1" applyNumberFormat="1" applyFont="1" applyAlignment="1" applyProtection="1">
      <alignment horizontal="center"/>
      <protection locked="0"/>
    </xf>
    <xf numFmtId="44" fontId="3" fillId="4" borderId="0" xfId="1" applyNumberFormat="1" applyFont="1" applyFill="1" applyProtection="1">
      <protection locked="0"/>
    </xf>
    <xf numFmtId="39" fontId="3" fillId="0" borderId="0" xfId="1" applyNumberFormat="1" applyFont="1" applyProtection="1">
      <protection locked="0"/>
    </xf>
    <xf numFmtId="4" fontId="3" fillId="2" borderId="0" xfId="1" applyNumberFormat="1" applyFont="1" applyFill="1" applyProtection="1">
      <protection locked="0"/>
    </xf>
    <xf numFmtId="44" fontId="3" fillId="4" borderId="0" xfId="1" applyNumberFormat="1" applyFont="1" applyFill="1" applyAlignment="1" applyProtection="1">
      <alignment horizontal="right"/>
      <protection locked="0"/>
    </xf>
    <xf numFmtId="0" fontId="3" fillId="2" borderId="0" xfId="1" applyFont="1" applyFill="1" applyProtection="1">
      <protection locked="0"/>
    </xf>
    <xf numFmtId="39" fontId="3" fillId="2" borderId="0" xfId="1" applyNumberFormat="1" applyFont="1" applyFill="1" applyProtection="1">
      <protection locked="0"/>
    </xf>
    <xf numFmtId="39" fontId="3" fillId="0" borderId="0" xfId="1" applyNumberFormat="1" applyFont="1" applyAlignment="1" applyProtection="1">
      <alignment horizontal="right"/>
      <protection locked="0"/>
    </xf>
    <xf numFmtId="164" fontId="3" fillId="0" borderId="0" xfId="1" applyNumberFormat="1" applyFont="1" applyProtection="1">
      <protection locked="0"/>
    </xf>
    <xf numFmtId="0" fontId="2" fillId="0" borderId="0" xfId="1" applyFont="1" applyAlignment="1" applyProtection="1">
      <protection locked="0"/>
    </xf>
    <xf numFmtId="44" fontId="3" fillId="4" borderId="0" xfId="1" applyNumberFormat="1" applyFont="1" applyFill="1" applyBorder="1" applyProtection="1">
      <protection locked="0"/>
    </xf>
    <xf numFmtId="0" fontId="3" fillId="0" borderId="0" xfId="1" applyFont="1" applyFill="1" applyProtection="1">
      <protection locked="0"/>
    </xf>
    <xf numFmtId="44" fontId="4" fillId="4" borderId="0" xfId="0" applyNumberFormat="1" applyFont="1" applyFill="1" applyProtection="1">
      <protection locked="0"/>
    </xf>
    <xf numFmtId="0" fontId="3" fillId="0" borderId="0" xfId="1" applyFont="1" applyAlignment="1" applyProtection="1">
      <alignment horizontal="right"/>
      <protection locked="0"/>
    </xf>
    <xf numFmtId="0" fontId="2" fillId="0" borderId="2" xfId="1" applyFont="1" applyBorder="1" applyAlignment="1" applyProtection="1">
      <protection locked="0"/>
    </xf>
    <xf numFmtId="0" fontId="3" fillId="0" borderId="2" xfId="1" applyFont="1" applyBorder="1" applyProtection="1">
      <protection locked="0"/>
    </xf>
    <xf numFmtId="0" fontId="4" fillId="0" borderId="0" xfId="0" applyFont="1" applyBorder="1" applyProtection="1">
      <protection locked="0"/>
    </xf>
    <xf numFmtId="0" fontId="3" fillId="0" borderId="0" xfId="1" applyFont="1" applyAlignment="1" applyProtection="1">
      <alignment horizontal="left" indent="1"/>
      <protection locked="0"/>
    </xf>
    <xf numFmtId="0" fontId="2" fillId="0" borderId="0" xfId="1" applyFont="1" applyBorder="1" applyAlignment="1" applyProtection="1">
      <alignment horizontal="left"/>
      <protection locked="0"/>
    </xf>
    <xf numFmtId="0" fontId="4" fillId="0" borderId="0" xfId="0" applyFont="1" applyAlignment="1" applyProtection="1">
      <protection locked="0"/>
    </xf>
    <xf numFmtId="39" fontId="2" fillId="0" borderId="0" xfId="1" applyNumberFormat="1" applyFont="1" applyBorder="1" applyProtection="1">
      <protection locked="0"/>
    </xf>
    <xf numFmtId="4" fontId="2" fillId="0" borderId="0" xfId="1" applyNumberFormat="1" applyFont="1" applyBorder="1" applyProtection="1">
      <protection locked="0"/>
    </xf>
    <xf numFmtId="0" fontId="3" fillId="0" borderId="0" xfId="1" applyFont="1" applyBorder="1" applyProtection="1">
      <protection locked="0"/>
    </xf>
    <xf numFmtId="0" fontId="4" fillId="3" borderId="0" xfId="0" applyFont="1" applyFill="1" applyProtection="1">
      <protection locked="0"/>
    </xf>
    <xf numFmtId="0" fontId="0" fillId="0" borderId="0" xfId="0" applyFill="1" applyBorder="1" applyAlignment="1" applyProtection="1">
      <protection locked="0"/>
    </xf>
    <xf numFmtId="0" fontId="0" fillId="0" borderId="0" xfId="0" applyBorder="1" applyAlignment="1" applyProtection="1">
      <protection locked="0"/>
    </xf>
    <xf numFmtId="44" fontId="4" fillId="0" borderId="0" xfId="0" applyNumberFormat="1" applyFont="1" applyFill="1" applyProtection="1">
      <protection locked="0"/>
    </xf>
    <xf numFmtId="0" fontId="5" fillId="0" borderId="0" xfId="0" applyFont="1" applyProtection="1">
      <protection locked="0"/>
    </xf>
    <xf numFmtId="0" fontId="4" fillId="0" borderId="0" xfId="0" applyFont="1" applyFill="1" applyProtection="1">
      <protection locked="0"/>
    </xf>
    <xf numFmtId="0" fontId="2" fillId="0" borderId="0" xfId="1" applyFont="1" applyProtection="1">
      <protection locked="0"/>
    </xf>
    <xf numFmtId="0" fontId="4" fillId="0" borderId="1" xfId="0" applyFont="1" applyBorder="1" applyProtection="1">
      <protection locked="0"/>
    </xf>
    <xf numFmtId="0" fontId="4" fillId="0" borderId="0" xfId="0" applyFont="1" applyAlignment="1" applyProtection="1">
      <alignment horizontal="right"/>
      <protection locked="0"/>
    </xf>
    <xf numFmtId="0" fontId="4" fillId="0" borderId="0" xfId="0" applyFont="1" applyAlignment="1"/>
    <xf numFmtId="0" fontId="5" fillId="0" borderId="0" xfId="0" applyFont="1" applyFill="1" applyAlignment="1" applyProtection="1">
      <protection locked="0"/>
    </xf>
    <xf numFmtId="0" fontId="12" fillId="0" borderId="0" xfId="1" applyFont="1" applyProtection="1">
      <protection locked="0"/>
    </xf>
    <xf numFmtId="44" fontId="0" fillId="0" borderId="0" xfId="2" applyFont="1" applyFill="1" applyAlignment="1" applyProtection="1">
      <alignment vertical="top" wrapText="1"/>
      <protection locked="0"/>
    </xf>
    <xf numFmtId="44" fontId="4" fillId="0" borderId="0" xfId="2" applyFont="1" applyFill="1" applyProtection="1">
      <protection locked="0"/>
    </xf>
    <xf numFmtId="0" fontId="2" fillId="0" borderId="0" xfId="1" applyFont="1" applyAlignment="1" applyProtection="1">
      <alignment horizontal="center"/>
      <protection locked="0"/>
    </xf>
    <xf numFmtId="0" fontId="4" fillId="0" borderId="0" xfId="0" applyFont="1" applyFill="1" applyAlignment="1" applyProtection="1">
      <alignment horizontal="left" vertical="top"/>
      <protection locked="0"/>
    </xf>
    <xf numFmtId="44" fontId="3" fillId="5" borderId="0" xfId="1" applyNumberFormat="1" applyFont="1" applyFill="1" applyAlignment="1" applyProtection="1">
      <alignment horizontal="right"/>
      <protection locked="0"/>
    </xf>
    <xf numFmtId="0" fontId="13" fillId="0" borderId="0" xfId="0" applyFont="1"/>
    <xf numFmtId="39" fontId="3" fillId="2" borderId="0" xfId="1" applyNumberFormat="1" applyFont="1" applyFill="1" applyBorder="1" applyProtection="1">
      <protection locked="0"/>
    </xf>
    <xf numFmtId="0" fontId="14" fillId="0" borderId="0" xfId="0" applyFont="1" applyAlignment="1" applyProtection="1">
      <alignment horizontal="center"/>
      <protection locked="0"/>
    </xf>
    <xf numFmtId="0" fontId="4" fillId="2" borderId="0" xfId="0" applyFont="1" applyFill="1" applyProtection="1">
      <protection locked="0"/>
    </xf>
    <xf numFmtId="39" fontId="3" fillId="2" borderId="0" xfId="1" applyNumberFormat="1" applyFont="1" applyFill="1" applyAlignment="1" applyProtection="1">
      <alignment horizontal="right"/>
      <protection locked="0"/>
    </xf>
    <xf numFmtId="164" fontId="3" fillId="2" borderId="0" xfId="1" applyNumberFormat="1" applyFont="1" applyFill="1" applyProtection="1">
      <protection locked="0"/>
    </xf>
    <xf numFmtId="0" fontId="15" fillId="6" borderId="0" xfId="1" applyFont="1" applyFill="1" applyAlignment="1" applyProtection="1">
      <alignment horizontal="center"/>
      <protection locked="0"/>
    </xf>
    <xf numFmtId="4" fontId="15" fillId="6" borderId="0" xfId="1" applyNumberFormat="1" applyFont="1" applyFill="1" applyAlignment="1" applyProtection="1">
      <alignment horizontal="center"/>
      <protection locked="0"/>
    </xf>
    <xf numFmtId="0" fontId="15" fillId="6" borderId="0" xfId="0" applyFont="1" applyFill="1" applyAlignment="1" applyProtection="1">
      <alignment horizontal="center"/>
      <protection locked="0"/>
    </xf>
    <xf numFmtId="0" fontId="16" fillId="6" borderId="0" xfId="0" applyFont="1" applyFill="1" applyProtection="1">
      <protection locked="0"/>
    </xf>
    <xf numFmtId="0" fontId="16" fillId="6" borderId="0" xfId="1" applyFont="1" applyFill="1" applyProtection="1">
      <protection locked="0"/>
    </xf>
    <xf numFmtId="0" fontId="4" fillId="0" borderId="0" xfId="0" applyFont="1" applyFill="1" applyAlignment="1" applyProtection="1">
      <alignment vertical="top" wrapText="1"/>
      <protection locked="0"/>
    </xf>
    <xf numFmtId="0" fontId="18" fillId="0" borderId="0" xfId="0" applyFont="1" applyAlignment="1">
      <alignment horizontal="center"/>
    </xf>
    <xf numFmtId="0" fontId="7" fillId="0" borderId="0" xfId="0" applyFont="1" applyProtection="1">
      <protection locked="0"/>
    </xf>
    <xf numFmtId="44" fontId="2" fillId="0" borderId="0" xfId="1" applyNumberFormat="1" applyFont="1" applyBorder="1" applyProtection="1">
      <protection locked="0"/>
    </xf>
    <xf numFmtId="2" fontId="4" fillId="4" borderId="3" xfId="0" applyNumberFormat="1" applyFont="1" applyFill="1" applyBorder="1" applyProtection="1">
      <protection locked="0"/>
    </xf>
    <xf numFmtId="0" fontId="5" fillId="0" borderId="0" xfId="0" applyFont="1" applyAlignment="1" applyProtection="1">
      <alignment horizontal="center"/>
      <protection locked="0"/>
    </xf>
    <xf numFmtId="0" fontId="5" fillId="0" borderId="0" xfId="0" applyFont="1" applyFill="1" applyAlignment="1" applyProtection="1">
      <alignment horizontal="center" vertical="top" wrapText="1"/>
      <protection locked="0"/>
    </xf>
    <xf numFmtId="0" fontId="5" fillId="0" borderId="0" xfId="0" applyFont="1" applyFill="1" applyBorder="1" applyAlignment="1" applyProtection="1">
      <alignment horizontal="center"/>
      <protection locked="0"/>
    </xf>
    <xf numFmtId="0" fontId="19" fillId="0" borderId="0" xfId="0" applyFont="1" applyAlignment="1">
      <alignment horizontal="left" vertical="center" indent="8" readingOrder="1"/>
    </xf>
    <xf numFmtId="0" fontId="21" fillId="0" borderId="0" xfId="0" applyFont="1" applyAlignment="1">
      <alignment horizontal="left" vertical="center" indent="8" readingOrder="1"/>
    </xf>
    <xf numFmtId="0" fontId="21" fillId="0" borderId="0" xfId="0" applyFont="1" applyAlignment="1">
      <alignment horizontal="left" vertical="center" indent="13" readingOrder="1"/>
    </xf>
    <xf numFmtId="0" fontId="21" fillId="0" borderId="0" xfId="0" applyFont="1" applyAlignment="1">
      <alignment horizontal="left" vertical="center" indent="15" readingOrder="1"/>
    </xf>
    <xf numFmtId="0" fontId="2" fillId="0" borderId="0" xfId="1" applyFont="1" applyAlignment="1" applyProtection="1">
      <alignment horizontal="left" wrapText="1"/>
      <protection locked="0"/>
    </xf>
    <xf numFmtId="0" fontId="11" fillId="0" borderId="0" xfId="0" applyFont="1" applyAlignment="1">
      <alignment wrapText="1"/>
    </xf>
    <xf numFmtId="0" fontId="11" fillId="0" borderId="0" xfId="0" applyFont="1" applyAlignment="1">
      <alignment wrapText="1"/>
    </xf>
    <xf numFmtId="44" fontId="11" fillId="0" borderId="0" xfId="0" applyNumberFormat="1" applyFont="1" applyAlignment="1">
      <alignment wrapText="1"/>
    </xf>
    <xf numFmtId="44" fontId="3" fillId="0" borderId="0" xfId="1" applyNumberFormat="1" applyFont="1" applyFill="1" applyAlignment="1" applyProtection="1">
      <alignment horizontal="fill"/>
      <protection locked="0"/>
    </xf>
    <xf numFmtId="44" fontId="3" fillId="0" borderId="0" xfId="1" applyNumberFormat="1" applyFont="1" applyFill="1" applyAlignment="1" applyProtection="1">
      <alignment horizontal="fill"/>
    </xf>
    <xf numFmtId="44" fontId="3" fillId="2" borderId="0" xfId="1" applyNumberFormat="1" applyFont="1" applyFill="1" applyProtection="1">
      <protection locked="0"/>
    </xf>
    <xf numFmtId="0" fontId="22" fillId="0" borderId="0" xfId="1" applyFont="1" applyAlignment="1" applyProtection="1">
      <alignment wrapText="1"/>
      <protection locked="0"/>
    </xf>
    <xf numFmtId="0" fontId="11" fillId="0" borderId="0" xfId="0" applyFont="1" applyAlignment="1">
      <alignment wrapText="1"/>
    </xf>
    <xf numFmtId="0" fontId="11" fillId="0" borderId="0" xfId="0" applyFont="1" applyAlignment="1">
      <alignment wrapText="1"/>
    </xf>
    <xf numFmtId="0" fontId="2" fillId="0" borderId="0" xfId="1" applyFont="1" applyAlignment="1" applyProtection="1">
      <alignment horizontal="left" wrapText="1"/>
      <protection locked="0"/>
    </xf>
    <xf numFmtId="0" fontId="11" fillId="2" borderId="0" xfId="0" applyFont="1" applyFill="1" applyAlignment="1">
      <alignment wrapText="1"/>
    </xf>
    <xf numFmtId="44" fontId="3" fillId="2" borderId="0" xfId="1" applyNumberFormat="1" applyFont="1" applyFill="1" applyAlignment="1" applyProtection="1">
      <alignment horizontal="right"/>
      <protection locked="0"/>
    </xf>
    <xf numFmtId="0" fontId="5" fillId="2" borderId="0" xfId="0" applyFont="1" applyFill="1" applyAlignment="1" applyProtection="1">
      <alignment horizontal="center"/>
      <protection locked="0"/>
    </xf>
    <xf numFmtId="0" fontId="2" fillId="3" borderId="0" xfId="1" applyFont="1" applyFill="1" applyBorder="1" applyAlignment="1" applyProtection="1">
      <alignment horizontal="left"/>
      <protection locked="0"/>
    </xf>
    <xf numFmtId="0" fontId="4" fillId="3" borderId="0" xfId="0" applyFont="1" applyFill="1" applyAlignment="1" applyProtection="1">
      <protection locked="0"/>
    </xf>
    <xf numFmtId="4" fontId="2" fillId="3" borderId="0" xfId="1" applyNumberFormat="1" applyFont="1" applyFill="1" applyBorder="1" applyProtection="1">
      <protection locked="0"/>
    </xf>
    <xf numFmtId="39" fontId="2" fillId="3" borderId="0" xfId="1" applyNumberFormat="1" applyFont="1" applyFill="1" applyBorder="1" applyProtection="1">
      <protection locked="0"/>
    </xf>
    <xf numFmtId="44" fontId="2" fillId="3" borderId="0" xfId="1" applyNumberFormat="1" applyFont="1" applyFill="1" applyBorder="1" applyProtection="1">
      <protection locked="0"/>
    </xf>
    <xf numFmtId="0" fontId="3" fillId="3" borderId="0" xfId="1" applyFont="1" applyFill="1" applyBorder="1" applyProtection="1">
      <protection locked="0"/>
    </xf>
    <xf numFmtId="44" fontId="3" fillId="2" borderId="0" xfId="1" applyNumberFormat="1" applyFont="1" applyFill="1" applyAlignment="1" applyProtection="1">
      <protection locked="0"/>
    </xf>
    <xf numFmtId="0" fontId="3" fillId="0" borderId="0" xfId="1" applyFont="1" applyFill="1" applyAlignment="1" applyProtection="1">
      <alignment horizontal="left"/>
      <protection locked="0"/>
    </xf>
    <xf numFmtId="0" fontId="23" fillId="0" borderId="0" xfId="0" applyFont="1" applyProtection="1">
      <protection locked="0"/>
    </xf>
    <xf numFmtId="0" fontId="2" fillId="0" borderId="0" xfId="1" applyFont="1" applyAlignment="1" applyProtection="1">
      <alignment wrapText="1"/>
      <protection locked="0"/>
    </xf>
    <xf numFmtId="0" fontId="11" fillId="0" borderId="0" xfId="0" applyFont="1" applyAlignment="1">
      <alignment wrapText="1"/>
    </xf>
    <xf numFmtId="0" fontId="7" fillId="0" borderId="0" xfId="1" applyFont="1" applyAlignment="1" applyProtection="1">
      <alignment vertical="top" wrapText="1"/>
      <protection locked="0"/>
    </xf>
    <xf numFmtId="0" fontId="3" fillId="4" borderId="0" xfId="1" applyFont="1" applyFill="1" applyAlignment="1" applyProtection="1">
      <alignment horizontal="left" wrapText="1"/>
      <protection locked="0"/>
    </xf>
    <xf numFmtId="0" fontId="2" fillId="7" borderId="0" xfId="1" applyFont="1" applyFill="1" applyAlignment="1" applyProtection="1">
      <alignment horizontal="left"/>
      <protection locked="0"/>
    </xf>
    <xf numFmtId="0" fontId="0" fillId="7" borderId="0" xfId="0" applyFill="1" applyAlignment="1"/>
    <xf numFmtId="0" fontId="2" fillId="7" borderId="0" xfId="1" applyFont="1" applyFill="1" applyAlignment="1" applyProtection="1">
      <protection locked="0"/>
    </xf>
    <xf numFmtId="0" fontId="2" fillId="0" borderId="0" xfId="1" applyFont="1" applyAlignment="1" applyProtection="1">
      <alignment horizontal="left" wrapText="1"/>
      <protection locked="0"/>
    </xf>
    <xf numFmtId="0" fontId="9" fillId="0" borderId="0" xfId="0" applyFont="1" applyAlignment="1" applyProtection="1">
      <alignment horizontal="left" wrapText="1"/>
      <protection locked="0"/>
    </xf>
    <xf numFmtId="0" fontId="17" fillId="0" borderId="0" xfId="1" applyFont="1" applyFill="1" applyAlignment="1" applyProtection="1">
      <alignment horizontal="center"/>
      <protection locked="0"/>
    </xf>
    <xf numFmtId="0" fontId="18" fillId="0" borderId="0" xfId="0" applyFont="1" applyAlignment="1">
      <alignment horizontal="center"/>
    </xf>
    <xf numFmtId="0" fontId="17" fillId="7" borderId="0" xfId="1" applyFont="1" applyFill="1" applyAlignment="1" applyProtection="1">
      <protection locked="0"/>
    </xf>
    <xf numFmtId="0" fontId="18" fillId="0" borderId="0" xfId="0" applyFont="1" applyAlignment="1"/>
    <xf numFmtId="0" fontId="0" fillId="0" borderId="0" xfId="0" applyAlignment="1"/>
    <xf numFmtId="0" fontId="9" fillId="0" borderId="0" xfId="0" applyFont="1" applyAlignment="1" applyProtection="1">
      <alignment wrapText="1"/>
      <protection locked="0"/>
    </xf>
    <xf numFmtId="0" fontId="9" fillId="0" borderId="0" xfId="0" applyFont="1" applyAlignment="1">
      <alignment wrapText="1"/>
    </xf>
    <xf numFmtId="0" fontId="9" fillId="0" borderId="0" xfId="0" applyFont="1" applyAlignment="1" applyProtection="1">
      <alignment horizontal="center" wrapText="1"/>
      <protection locked="0"/>
    </xf>
    <xf numFmtId="0" fontId="4" fillId="0" borderId="0" xfId="0" applyFont="1" applyAlignment="1" applyProtection="1">
      <alignment vertical="top" wrapText="1"/>
      <protection locked="0"/>
    </xf>
    <xf numFmtId="0" fontId="0" fillId="0" borderId="0" xfId="0" applyAlignment="1">
      <alignment vertical="top" wrapText="1"/>
    </xf>
    <xf numFmtId="4" fontId="3" fillId="0" borderId="3" xfId="1" applyNumberFormat="1" applyFont="1" applyFill="1" applyBorder="1" applyAlignment="1" applyProtection="1">
      <alignment wrapText="1"/>
      <protection locked="0"/>
    </xf>
    <xf numFmtId="0" fontId="0" fillId="0" borderId="3" xfId="0" applyBorder="1" applyAlignment="1">
      <alignment wrapText="1"/>
    </xf>
    <xf numFmtId="39" fontId="3" fillId="0" borderId="0" xfId="1" applyNumberFormat="1" applyFont="1" applyAlignment="1" applyProtection="1">
      <alignment horizontal="right" wrapText="1"/>
      <protection locked="0"/>
    </xf>
    <xf numFmtId="1" fontId="4" fillId="4" borderId="3" xfId="0" applyNumberFormat="1" applyFont="1" applyFill="1" applyBorder="1" applyAlignment="1" applyProtection="1">
      <alignment horizontal="center"/>
      <protection locked="0"/>
    </xf>
    <xf numFmtId="0" fontId="3" fillId="0" borderId="4" xfId="1" applyFont="1" applyFill="1" applyBorder="1" applyAlignment="1" applyProtection="1">
      <protection locked="0"/>
    </xf>
    <xf numFmtId="0" fontId="0" fillId="0" borderId="5" xfId="0" applyBorder="1" applyAlignment="1"/>
    <xf numFmtId="0" fontId="0" fillId="0" borderId="6" xfId="0" applyBorder="1" applyAlignment="1"/>
    <xf numFmtId="0" fontId="0" fillId="0" borderId="7" xfId="0" applyBorder="1" applyAlignment="1"/>
    <xf numFmtId="0" fontId="0" fillId="0" borderId="1" xfId="0" applyBorder="1" applyAlignment="1"/>
    <xf numFmtId="0" fontId="0" fillId="0" borderId="8" xfId="0" applyBorder="1" applyAlignment="1"/>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pplyProtection="1">
      <alignment wrapText="1"/>
      <protection locked="0"/>
    </xf>
    <xf numFmtId="0" fontId="2" fillId="2" borderId="0" xfId="1" applyFont="1" applyFill="1" applyAlignment="1" applyProtection="1">
      <alignment horizontal="center"/>
      <protection locked="0"/>
    </xf>
    <xf numFmtId="0" fontId="0" fillId="2" borderId="0" xfId="0" applyFill="1" applyAlignment="1">
      <alignment horizontal="center"/>
    </xf>
    <xf numFmtId="0" fontId="7" fillId="0" borderId="0" xfId="1" applyFont="1" applyAlignment="1" applyProtection="1">
      <alignment horizontal="left" vertical="top" wrapText="1"/>
      <protection locked="0"/>
    </xf>
    <xf numFmtId="0" fontId="9" fillId="0" borderId="0" xfId="0" applyFont="1" applyAlignment="1" applyProtection="1">
      <alignment horizontal="left" vertical="top" wrapText="1"/>
      <protection locked="0"/>
    </xf>
  </cellXfs>
  <cellStyles count="3">
    <cellStyle name="Currency" xfId="2" builtinId="4"/>
    <cellStyle name="Normal" xfId="0" builtinId="0"/>
    <cellStyle name="Normal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85724</xdr:colOff>
      <xdr:row>13</xdr:row>
      <xdr:rowOff>47625</xdr:rowOff>
    </xdr:from>
    <xdr:to>
      <xdr:col>17</xdr:col>
      <xdr:colOff>114299</xdr:colOff>
      <xdr:row>30</xdr:row>
      <xdr:rowOff>57150</xdr:rowOff>
    </xdr:to>
    <xdr:sp macro="" textlink="">
      <xdr:nvSpPr>
        <xdr:cNvPr id="2" name="TextBox 1">
          <a:extLst>
            <a:ext uri="{FF2B5EF4-FFF2-40B4-BE49-F238E27FC236}">
              <a16:creationId xmlns:a16="http://schemas.microsoft.com/office/drawing/2014/main" id="{3A70D711-AEC8-4C24-BEEE-AFEA5326B66A}"/>
            </a:ext>
          </a:extLst>
        </xdr:cNvPr>
        <xdr:cNvSpPr txBox="1"/>
      </xdr:nvSpPr>
      <xdr:spPr>
        <a:xfrm>
          <a:off x="9604374" y="2638425"/>
          <a:ext cx="6708775" cy="3013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Program Income Definition: </a:t>
          </a:r>
          <a:endParaRPr lang="en-US">
            <a:effectLst/>
          </a:endParaRPr>
        </a:p>
        <a:p>
          <a:r>
            <a:rPr lang="en-US" sz="1100">
              <a:solidFill>
                <a:schemeClr val="dk1"/>
              </a:solidFill>
              <a:effectLst/>
              <a:latin typeface="+mn-lt"/>
              <a:ea typeface="+mn-ea"/>
              <a:cs typeface="+mn-cs"/>
            </a:rPr>
            <a:t>Proceeds from the sale of equipment</a:t>
          </a:r>
          <a:r>
            <a:rPr lang="en-US" sz="1100" baseline="0">
              <a:solidFill>
                <a:schemeClr val="dk1"/>
              </a:solidFill>
              <a:effectLst/>
              <a:latin typeface="+mn-lt"/>
              <a:ea typeface="+mn-ea"/>
              <a:cs typeface="+mn-cs"/>
            </a:rPr>
            <a:t> in excess of depreciated value. Cash Discounts and refunds that directly offset accrued liabilities. Payments made directly to the transit provider by human service agencies  and university fees passed on to the transit provider. These payments may also be used as local match.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Other</a:t>
          </a:r>
          <a:r>
            <a:rPr lang="en-US" sz="1100" b="1" baseline="0">
              <a:solidFill>
                <a:schemeClr val="dk1"/>
              </a:solidFill>
              <a:effectLst/>
              <a:latin typeface="+mn-lt"/>
              <a:ea typeface="+mn-ea"/>
              <a:cs typeface="+mn-cs"/>
            </a:rPr>
            <a:t> Revenue Definition: </a:t>
          </a:r>
          <a:endParaRPr lang="en-US">
            <a:effectLst/>
          </a:endParaRPr>
        </a:p>
        <a:p>
          <a:r>
            <a:rPr lang="en-US" sz="1100" baseline="0">
              <a:solidFill>
                <a:schemeClr val="dk1"/>
              </a:solidFill>
              <a:effectLst/>
              <a:latin typeface="+mn-lt"/>
              <a:ea typeface="+mn-ea"/>
              <a:cs typeface="+mn-cs"/>
            </a:rPr>
            <a:t>Represents the value of all income derived by the applicant  through the applicant through the operation of transportation service  or Federal funds utilized for the project over and above those required for local match. All monetary donations generated by the provisions of transportation by the subgrantee are considered revenue and must be used in the calculation of the net operation deficit of the project. </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Freight income </a:t>
          </a:r>
          <a:r>
            <a:rPr lang="en-US" sz="1100" baseline="0">
              <a:solidFill>
                <a:schemeClr val="dk1"/>
              </a:solidFill>
              <a:effectLst/>
              <a:latin typeface="+mn-lt"/>
              <a:ea typeface="+mn-ea"/>
              <a:cs typeface="+mn-cs"/>
            </a:rPr>
            <a:t>is NOT considered revenue  and may be used to augment the local share of project costs. </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Charter Income </a:t>
          </a:r>
          <a:r>
            <a:rPr lang="en-US" sz="1100" baseline="0">
              <a:solidFill>
                <a:schemeClr val="dk1"/>
              </a:solidFill>
              <a:effectLst/>
              <a:latin typeface="+mn-lt"/>
              <a:ea typeface="+mn-ea"/>
              <a:cs typeface="+mn-cs"/>
            </a:rPr>
            <a:t>profit is NOT considered as revenue and may be used to augment the local share of project costs. </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85724</xdr:colOff>
      <xdr:row>13</xdr:row>
      <xdr:rowOff>47625</xdr:rowOff>
    </xdr:from>
    <xdr:to>
      <xdr:col>17</xdr:col>
      <xdr:colOff>114299</xdr:colOff>
      <xdr:row>30</xdr:row>
      <xdr:rowOff>57150</xdr:rowOff>
    </xdr:to>
    <xdr:sp macro="" textlink="">
      <xdr:nvSpPr>
        <xdr:cNvPr id="3" name="TextBox 2">
          <a:extLst>
            <a:ext uri="{FF2B5EF4-FFF2-40B4-BE49-F238E27FC236}">
              <a16:creationId xmlns:a16="http://schemas.microsoft.com/office/drawing/2014/main" id="{66EA2A22-6860-4C48-A75F-3DD2750744E1}"/>
            </a:ext>
          </a:extLst>
        </xdr:cNvPr>
        <xdr:cNvSpPr txBox="1"/>
      </xdr:nvSpPr>
      <xdr:spPr>
        <a:xfrm>
          <a:off x="9591674" y="2609850"/>
          <a:ext cx="6705600" cy="298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Program Income Definition: </a:t>
          </a:r>
          <a:endParaRPr lang="en-US">
            <a:effectLst/>
          </a:endParaRPr>
        </a:p>
        <a:p>
          <a:r>
            <a:rPr lang="en-US" sz="1100">
              <a:solidFill>
                <a:schemeClr val="dk1"/>
              </a:solidFill>
              <a:effectLst/>
              <a:latin typeface="+mn-lt"/>
              <a:ea typeface="+mn-ea"/>
              <a:cs typeface="+mn-cs"/>
            </a:rPr>
            <a:t>Proceeds from the sale of equipment</a:t>
          </a:r>
          <a:r>
            <a:rPr lang="en-US" sz="1100" baseline="0">
              <a:solidFill>
                <a:schemeClr val="dk1"/>
              </a:solidFill>
              <a:effectLst/>
              <a:latin typeface="+mn-lt"/>
              <a:ea typeface="+mn-ea"/>
              <a:cs typeface="+mn-cs"/>
            </a:rPr>
            <a:t> in excess of depreciated value. Cash Discounts and refunds that directly offset accrued liabilities. Payments made directly to the transit provider by human service agencies  and university fees passed on to the transit provider. These payments may also be used as local match.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Other</a:t>
          </a:r>
          <a:r>
            <a:rPr lang="en-US" sz="1100" b="1" baseline="0">
              <a:solidFill>
                <a:schemeClr val="dk1"/>
              </a:solidFill>
              <a:effectLst/>
              <a:latin typeface="+mn-lt"/>
              <a:ea typeface="+mn-ea"/>
              <a:cs typeface="+mn-cs"/>
            </a:rPr>
            <a:t> Revenue Definition: </a:t>
          </a:r>
          <a:endParaRPr lang="en-US">
            <a:effectLst/>
          </a:endParaRPr>
        </a:p>
        <a:p>
          <a:r>
            <a:rPr lang="en-US" sz="1100" baseline="0">
              <a:solidFill>
                <a:schemeClr val="dk1"/>
              </a:solidFill>
              <a:effectLst/>
              <a:latin typeface="+mn-lt"/>
              <a:ea typeface="+mn-ea"/>
              <a:cs typeface="+mn-cs"/>
            </a:rPr>
            <a:t>Represents the value of all income derived by the applicant  through the applicant through the operation of transportation service  or Federal funds utilized for the project over and above those required for local match. All monetary donations generated by the provisions of transportation by the subgrantee are considered revenue and must be used in the calculation of the net operation deficit of the project. </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Freight income </a:t>
          </a:r>
          <a:r>
            <a:rPr lang="en-US" sz="1100" baseline="0">
              <a:solidFill>
                <a:schemeClr val="dk1"/>
              </a:solidFill>
              <a:effectLst/>
              <a:latin typeface="+mn-lt"/>
              <a:ea typeface="+mn-ea"/>
              <a:cs typeface="+mn-cs"/>
            </a:rPr>
            <a:t>is NOT considered revenue  and may be used to augment the local share of project costs. </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Charter Income </a:t>
          </a:r>
          <a:r>
            <a:rPr lang="en-US" sz="1100" baseline="0">
              <a:solidFill>
                <a:schemeClr val="dk1"/>
              </a:solidFill>
              <a:effectLst/>
              <a:latin typeface="+mn-lt"/>
              <a:ea typeface="+mn-ea"/>
              <a:cs typeface="+mn-cs"/>
            </a:rPr>
            <a:t>profit is NOT considered as revenue and may be used to augment the local share of project costs. </a:t>
          </a:r>
          <a:endParaRPr lang="en-U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85724</xdr:colOff>
      <xdr:row>13</xdr:row>
      <xdr:rowOff>47625</xdr:rowOff>
    </xdr:from>
    <xdr:to>
      <xdr:col>17</xdr:col>
      <xdr:colOff>114299</xdr:colOff>
      <xdr:row>30</xdr:row>
      <xdr:rowOff>57150</xdr:rowOff>
    </xdr:to>
    <xdr:sp macro="" textlink="">
      <xdr:nvSpPr>
        <xdr:cNvPr id="3" name="TextBox 2">
          <a:extLst>
            <a:ext uri="{FF2B5EF4-FFF2-40B4-BE49-F238E27FC236}">
              <a16:creationId xmlns:a16="http://schemas.microsoft.com/office/drawing/2014/main" id="{BE87CC39-B5CF-4E9F-BC02-219611E5ED8B}"/>
            </a:ext>
          </a:extLst>
        </xdr:cNvPr>
        <xdr:cNvSpPr txBox="1"/>
      </xdr:nvSpPr>
      <xdr:spPr>
        <a:xfrm>
          <a:off x="9591674" y="2609850"/>
          <a:ext cx="6705600" cy="295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Program Income Definition: </a:t>
          </a:r>
          <a:endParaRPr lang="en-US">
            <a:effectLst/>
          </a:endParaRPr>
        </a:p>
        <a:p>
          <a:r>
            <a:rPr lang="en-US" sz="1100">
              <a:solidFill>
                <a:schemeClr val="dk1"/>
              </a:solidFill>
              <a:effectLst/>
              <a:latin typeface="+mn-lt"/>
              <a:ea typeface="+mn-ea"/>
              <a:cs typeface="+mn-cs"/>
            </a:rPr>
            <a:t>Proceeds from the sale of equipment</a:t>
          </a:r>
          <a:r>
            <a:rPr lang="en-US" sz="1100" baseline="0">
              <a:solidFill>
                <a:schemeClr val="dk1"/>
              </a:solidFill>
              <a:effectLst/>
              <a:latin typeface="+mn-lt"/>
              <a:ea typeface="+mn-ea"/>
              <a:cs typeface="+mn-cs"/>
            </a:rPr>
            <a:t> in excess of depreciated value. Cash Discounts and refunds that directly offset accrued liabilities. Payments made directly to the transit provider by human service agencies  and university fees passed on to the transit provider. These payments may also be used as local match.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Other</a:t>
          </a:r>
          <a:r>
            <a:rPr lang="en-US" sz="1100" b="1" baseline="0">
              <a:solidFill>
                <a:schemeClr val="dk1"/>
              </a:solidFill>
              <a:effectLst/>
              <a:latin typeface="+mn-lt"/>
              <a:ea typeface="+mn-ea"/>
              <a:cs typeface="+mn-cs"/>
            </a:rPr>
            <a:t> Revenue Definition: </a:t>
          </a:r>
          <a:endParaRPr lang="en-US">
            <a:effectLst/>
          </a:endParaRPr>
        </a:p>
        <a:p>
          <a:r>
            <a:rPr lang="en-US" sz="1100" baseline="0">
              <a:solidFill>
                <a:schemeClr val="dk1"/>
              </a:solidFill>
              <a:effectLst/>
              <a:latin typeface="+mn-lt"/>
              <a:ea typeface="+mn-ea"/>
              <a:cs typeface="+mn-cs"/>
            </a:rPr>
            <a:t>Represents the value of all income derived by the applicant  through the applicant through the operation of transportation service  or Federal funds utilized for the project over and above those required for local match. All monetary donations generated by the provisions of transportation by the subgrantee are considered revenue and must be used in the calculation of the net operation deficit of the project. </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Freight income </a:t>
          </a:r>
          <a:r>
            <a:rPr lang="en-US" sz="1100" baseline="0">
              <a:solidFill>
                <a:schemeClr val="dk1"/>
              </a:solidFill>
              <a:effectLst/>
              <a:latin typeface="+mn-lt"/>
              <a:ea typeface="+mn-ea"/>
              <a:cs typeface="+mn-cs"/>
            </a:rPr>
            <a:t>is NOT considered revenue  and may be used to augment the local share of project costs. </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Charter Income </a:t>
          </a:r>
          <a:r>
            <a:rPr lang="en-US" sz="1100" baseline="0">
              <a:solidFill>
                <a:schemeClr val="dk1"/>
              </a:solidFill>
              <a:effectLst/>
              <a:latin typeface="+mn-lt"/>
              <a:ea typeface="+mn-ea"/>
              <a:cs typeface="+mn-cs"/>
            </a:rPr>
            <a:t>profit is NOT considered as revenue and may be used to augment the local share of project costs. </a:t>
          </a:r>
          <a:endParaRPr lang="en-U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85724</xdr:colOff>
      <xdr:row>13</xdr:row>
      <xdr:rowOff>47625</xdr:rowOff>
    </xdr:from>
    <xdr:to>
      <xdr:col>17</xdr:col>
      <xdr:colOff>114299</xdr:colOff>
      <xdr:row>30</xdr:row>
      <xdr:rowOff>57150</xdr:rowOff>
    </xdr:to>
    <xdr:sp macro="" textlink="">
      <xdr:nvSpPr>
        <xdr:cNvPr id="3" name="TextBox 2">
          <a:extLst>
            <a:ext uri="{FF2B5EF4-FFF2-40B4-BE49-F238E27FC236}">
              <a16:creationId xmlns:a16="http://schemas.microsoft.com/office/drawing/2014/main" id="{CCB2420C-1213-4164-9363-1D0B00B3F842}"/>
            </a:ext>
          </a:extLst>
        </xdr:cNvPr>
        <xdr:cNvSpPr txBox="1"/>
      </xdr:nvSpPr>
      <xdr:spPr>
        <a:xfrm>
          <a:off x="9591674" y="2609850"/>
          <a:ext cx="6705600" cy="295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Program Income Definition: </a:t>
          </a:r>
          <a:endParaRPr lang="en-US">
            <a:effectLst/>
          </a:endParaRPr>
        </a:p>
        <a:p>
          <a:r>
            <a:rPr lang="en-US" sz="1100">
              <a:solidFill>
                <a:schemeClr val="dk1"/>
              </a:solidFill>
              <a:effectLst/>
              <a:latin typeface="+mn-lt"/>
              <a:ea typeface="+mn-ea"/>
              <a:cs typeface="+mn-cs"/>
            </a:rPr>
            <a:t>Proceeds from the sale of equipment</a:t>
          </a:r>
          <a:r>
            <a:rPr lang="en-US" sz="1100" baseline="0">
              <a:solidFill>
                <a:schemeClr val="dk1"/>
              </a:solidFill>
              <a:effectLst/>
              <a:latin typeface="+mn-lt"/>
              <a:ea typeface="+mn-ea"/>
              <a:cs typeface="+mn-cs"/>
            </a:rPr>
            <a:t> in excess of depreciated value. Cash Discounts and refunds that directly offset accrued liabilities. Payments made directly to the transit provider by human service agencies  and university fees passed on to the transit provider. These payments may also be used as local match.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Other</a:t>
          </a:r>
          <a:r>
            <a:rPr lang="en-US" sz="1100" b="1" baseline="0">
              <a:solidFill>
                <a:schemeClr val="dk1"/>
              </a:solidFill>
              <a:effectLst/>
              <a:latin typeface="+mn-lt"/>
              <a:ea typeface="+mn-ea"/>
              <a:cs typeface="+mn-cs"/>
            </a:rPr>
            <a:t> Revenue Definition: </a:t>
          </a:r>
          <a:endParaRPr lang="en-US">
            <a:effectLst/>
          </a:endParaRPr>
        </a:p>
        <a:p>
          <a:r>
            <a:rPr lang="en-US" sz="1100" baseline="0">
              <a:solidFill>
                <a:schemeClr val="dk1"/>
              </a:solidFill>
              <a:effectLst/>
              <a:latin typeface="+mn-lt"/>
              <a:ea typeface="+mn-ea"/>
              <a:cs typeface="+mn-cs"/>
            </a:rPr>
            <a:t>Represents the value of all income derived by the applicant  through the applicant through the operation of transportation service  or Federal funds utilized for the project over and above those required for local match. All monetary donations generated by the provisions of transportation by the subgrantee are considered revenue and must be used in the calculation of the net operation deficit of the project. </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Freight income </a:t>
          </a:r>
          <a:r>
            <a:rPr lang="en-US" sz="1100" baseline="0">
              <a:solidFill>
                <a:schemeClr val="dk1"/>
              </a:solidFill>
              <a:effectLst/>
              <a:latin typeface="+mn-lt"/>
              <a:ea typeface="+mn-ea"/>
              <a:cs typeface="+mn-cs"/>
            </a:rPr>
            <a:t>is NOT considered revenue  and may be used to augment the local share of project costs. </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Charter Income </a:t>
          </a:r>
          <a:r>
            <a:rPr lang="en-US" sz="1100" baseline="0">
              <a:solidFill>
                <a:schemeClr val="dk1"/>
              </a:solidFill>
              <a:effectLst/>
              <a:latin typeface="+mn-lt"/>
              <a:ea typeface="+mn-ea"/>
              <a:cs typeface="+mn-cs"/>
            </a:rPr>
            <a:t>profit is NOT considered as revenue and may be used to augment the local share of project costs. </a:t>
          </a:r>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48AE-336E-470B-A9F2-5C9EB27F9887}">
  <dimension ref="A1:R135"/>
  <sheetViews>
    <sheetView view="pageBreakPreview" topLeftCell="A66" zoomScaleNormal="115" zoomScaleSheetLayoutView="100" workbookViewId="0">
      <selection activeCell="I38" sqref="I38"/>
    </sheetView>
  </sheetViews>
  <sheetFormatPr defaultColWidth="9.140625" defaultRowHeight="12.75" x14ac:dyDescent="0.2"/>
  <cols>
    <col min="1" max="1" width="17.140625" style="10" customWidth="1"/>
    <col min="2" max="2" width="31.85546875" style="10" customWidth="1"/>
    <col min="3" max="3" width="14.28515625" style="10" customWidth="1"/>
    <col min="4" max="4" width="19" style="10" customWidth="1"/>
    <col min="5" max="5" width="21.85546875" style="10" customWidth="1"/>
    <col min="6" max="6" width="19.42578125" style="10" customWidth="1"/>
    <col min="7" max="7" width="19" style="10" customWidth="1"/>
    <col min="8" max="8" width="6.28515625" style="10" customWidth="1"/>
    <col min="9" max="9" width="18.140625" style="10" bestFit="1" customWidth="1"/>
    <col min="10" max="10" width="11.7109375" style="10" customWidth="1"/>
    <col min="11" max="16384" width="9.140625" style="10"/>
  </cols>
  <sheetData>
    <row r="1" spans="1:18" ht="17.25" customHeight="1" x14ac:dyDescent="0.2">
      <c r="A1" s="8" t="s">
        <v>0</v>
      </c>
      <c r="B1" s="110" t="s">
        <v>37</v>
      </c>
      <c r="C1" s="110"/>
      <c r="D1" s="9"/>
      <c r="F1" s="11"/>
      <c r="H1" s="109" t="s">
        <v>84</v>
      </c>
      <c r="I1" s="109"/>
      <c r="J1" s="109"/>
      <c r="K1" s="109"/>
      <c r="L1" s="109"/>
      <c r="M1" s="109"/>
    </row>
    <row r="2" spans="1:18" ht="17.25" customHeight="1" x14ac:dyDescent="0.2">
      <c r="A2" s="8" t="s">
        <v>40</v>
      </c>
      <c r="B2" s="13" t="s">
        <v>38</v>
      </c>
      <c r="C2" s="13"/>
      <c r="D2" s="12" t="s">
        <v>27</v>
      </c>
      <c r="E2" s="13"/>
      <c r="F2" s="14"/>
    </row>
    <row r="3" spans="1:18" ht="15" customHeight="1" x14ac:dyDescent="0.2">
      <c r="B3" s="9"/>
      <c r="C3" s="9"/>
      <c r="D3" s="9"/>
      <c r="E3" s="9"/>
      <c r="F3" s="14"/>
      <c r="H3" s="109" t="s">
        <v>56</v>
      </c>
      <c r="I3" s="109"/>
      <c r="J3" s="109"/>
      <c r="K3" s="109"/>
      <c r="L3" s="109"/>
      <c r="M3" s="109"/>
      <c r="N3" s="109"/>
      <c r="O3" s="109"/>
      <c r="P3" s="109"/>
    </row>
    <row r="4" spans="1:18" ht="15" customHeight="1" x14ac:dyDescent="0.2">
      <c r="A4" s="70"/>
      <c r="B4" s="71"/>
      <c r="C4" s="71"/>
      <c r="D4" s="67" t="s">
        <v>28</v>
      </c>
      <c r="E4" s="67" t="s">
        <v>81</v>
      </c>
      <c r="F4" s="68" t="s">
        <v>2</v>
      </c>
      <c r="G4" s="69" t="s">
        <v>82</v>
      </c>
      <c r="H4" s="109"/>
      <c r="I4" s="109"/>
      <c r="J4" s="109"/>
      <c r="K4" s="109"/>
      <c r="L4" s="109"/>
      <c r="M4" s="109"/>
      <c r="N4" s="109"/>
      <c r="O4" s="109"/>
      <c r="P4" s="109"/>
    </row>
    <row r="5" spans="1:18" ht="14.25" customHeight="1" x14ac:dyDescent="0.25">
      <c r="A5" s="18" t="s">
        <v>1</v>
      </c>
      <c r="B5" s="19"/>
      <c r="C5" s="19"/>
      <c r="D5" s="19"/>
      <c r="E5" s="50"/>
      <c r="F5" s="14"/>
      <c r="G5" s="48"/>
      <c r="J5" s="16"/>
      <c r="K5" s="16"/>
      <c r="L5" s="16"/>
    </row>
    <row r="6" spans="1:18" ht="15.75" x14ac:dyDescent="0.25">
      <c r="A6" s="111" t="s">
        <v>3</v>
      </c>
      <c r="B6" s="112"/>
      <c r="C6" s="112"/>
      <c r="D6" s="112"/>
      <c r="E6" s="112"/>
      <c r="F6" s="112"/>
      <c r="G6" s="112"/>
      <c r="H6" s="15" t="s">
        <v>88</v>
      </c>
      <c r="I6" s="16"/>
      <c r="J6" s="16"/>
      <c r="K6" s="16"/>
      <c r="L6" s="16"/>
    </row>
    <row r="7" spans="1:18" ht="16.5" customHeight="1" x14ac:dyDescent="0.25">
      <c r="A7" s="19"/>
      <c r="B7" s="18" t="s">
        <v>4</v>
      </c>
      <c r="C7" s="19"/>
      <c r="D7" s="22">
        <v>0</v>
      </c>
      <c r="E7" s="27"/>
      <c r="F7" s="24"/>
      <c r="G7" s="26"/>
      <c r="H7" s="16" t="s">
        <v>85</v>
      </c>
    </row>
    <row r="8" spans="1:18" ht="15" customHeight="1" x14ac:dyDescent="0.25">
      <c r="A8" s="19"/>
      <c r="B8" s="18" t="s">
        <v>5</v>
      </c>
      <c r="C8" s="19"/>
      <c r="D8" s="22">
        <v>0</v>
      </c>
      <c r="E8" s="27"/>
      <c r="F8" s="24"/>
      <c r="G8" s="26"/>
      <c r="H8" s="16" t="s">
        <v>89</v>
      </c>
      <c r="I8" s="16"/>
      <c r="J8" s="16"/>
      <c r="K8" s="16"/>
      <c r="L8" s="16"/>
    </row>
    <row r="9" spans="1:18" ht="15.75" x14ac:dyDescent="0.25">
      <c r="A9" s="19"/>
      <c r="B9" s="18" t="s">
        <v>6</v>
      </c>
      <c r="C9" s="19"/>
      <c r="D9" s="22">
        <v>0</v>
      </c>
      <c r="E9" s="27"/>
      <c r="F9" s="24"/>
      <c r="G9" s="26"/>
      <c r="H9" s="16" t="s">
        <v>86</v>
      </c>
      <c r="I9" s="16"/>
      <c r="J9" s="16"/>
      <c r="K9" s="16"/>
      <c r="L9" s="16"/>
    </row>
    <row r="10" spans="1:18" ht="15.75" x14ac:dyDescent="0.25">
      <c r="A10" s="19"/>
      <c r="B10" s="18" t="s">
        <v>7</v>
      </c>
      <c r="C10" s="19"/>
      <c r="D10" s="22">
        <v>0</v>
      </c>
      <c r="E10" s="27"/>
      <c r="F10" s="24"/>
      <c r="G10" s="26"/>
      <c r="H10" s="74" t="s">
        <v>87</v>
      </c>
    </row>
    <row r="11" spans="1:18" ht="15.75" x14ac:dyDescent="0.25">
      <c r="A11" s="19"/>
      <c r="B11" s="18" t="s">
        <v>8</v>
      </c>
      <c r="C11" s="19"/>
      <c r="D11" s="22">
        <v>0</v>
      </c>
      <c r="E11" s="27"/>
      <c r="F11" s="24"/>
      <c r="G11" s="26"/>
      <c r="H11" s="16" t="s">
        <v>90</v>
      </c>
      <c r="I11" s="48"/>
      <c r="J11" s="48"/>
      <c r="K11" s="48"/>
      <c r="L11" s="48"/>
      <c r="M11" s="48"/>
      <c r="N11" s="48"/>
      <c r="O11" s="48"/>
      <c r="P11" s="48"/>
      <c r="Q11" s="48"/>
      <c r="R11" s="48"/>
    </row>
    <row r="12" spans="1:18" x14ac:dyDescent="0.2">
      <c r="A12" s="19"/>
      <c r="B12" s="18" t="s">
        <v>9</v>
      </c>
      <c r="C12" s="19"/>
      <c r="D12" s="22">
        <v>0</v>
      </c>
      <c r="E12" s="27"/>
      <c r="F12" s="24"/>
      <c r="G12" s="26"/>
    </row>
    <row r="13" spans="1:18" ht="15.75" x14ac:dyDescent="0.25">
      <c r="A13" s="19"/>
      <c r="B13" s="18" t="s">
        <v>10</v>
      </c>
      <c r="C13" s="19"/>
      <c r="D13" s="22">
        <v>0</v>
      </c>
      <c r="E13" s="27"/>
      <c r="F13" s="24"/>
      <c r="G13" s="26"/>
      <c r="H13" s="16"/>
      <c r="I13" s="16"/>
      <c r="J13" s="16"/>
      <c r="K13" s="16"/>
      <c r="L13" s="16"/>
      <c r="M13" s="16"/>
      <c r="N13" s="16"/>
      <c r="O13" s="17"/>
      <c r="P13" s="17"/>
    </row>
    <row r="14" spans="1:18" x14ac:dyDescent="0.2">
      <c r="A14" s="19"/>
      <c r="B14" s="18" t="s">
        <v>11</v>
      </c>
      <c r="C14" s="19"/>
      <c r="D14" s="22">
        <v>0</v>
      </c>
      <c r="E14" s="27"/>
      <c r="F14" s="24"/>
      <c r="G14" s="26"/>
    </row>
    <row r="15" spans="1:18" x14ac:dyDescent="0.2">
      <c r="A15" s="19"/>
      <c r="B15" s="18" t="s">
        <v>12</v>
      </c>
      <c r="C15" s="19"/>
      <c r="D15" s="22">
        <v>0</v>
      </c>
      <c r="E15" s="27"/>
      <c r="F15" s="24"/>
      <c r="G15" s="26"/>
    </row>
    <row r="16" spans="1:18" x14ac:dyDescent="0.2">
      <c r="A16" s="19"/>
      <c r="B16" s="18" t="s">
        <v>13</v>
      </c>
      <c r="C16" s="19"/>
      <c r="D16" s="22">
        <v>0</v>
      </c>
      <c r="E16" s="27"/>
      <c r="F16" s="24"/>
      <c r="G16" s="26"/>
    </row>
    <row r="17" spans="1:7" x14ac:dyDescent="0.2">
      <c r="A17" s="19"/>
      <c r="B17" s="19" t="s">
        <v>14</v>
      </c>
      <c r="C17" s="19"/>
      <c r="D17" s="22">
        <v>0</v>
      </c>
      <c r="E17" s="27"/>
      <c r="F17" s="24"/>
      <c r="G17" s="26"/>
    </row>
    <row r="18" spans="1:7" x14ac:dyDescent="0.2">
      <c r="A18" s="19"/>
      <c r="B18" s="19" t="s">
        <v>15</v>
      </c>
      <c r="C18" s="19"/>
      <c r="D18" s="22">
        <v>0</v>
      </c>
      <c r="E18" s="27"/>
      <c r="F18" s="24"/>
      <c r="G18" s="26"/>
    </row>
    <row r="19" spans="1:7" x14ac:dyDescent="0.2">
      <c r="A19" s="19"/>
      <c r="B19" s="19" t="s">
        <v>16</v>
      </c>
      <c r="C19" s="19"/>
      <c r="D19" s="22">
        <v>0</v>
      </c>
      <c r="E19" s="27"/>
      <c r="F19" s="24"/>
      <c r="G19" s="26"/>
    </row>
    <row r="20" spans="1:7" x14ac:dyDescent="0.2">
      <c r="A20" s="19"/>
      <c r="B20" s="18" t="s">
        <v>17</v>
      </c>
      <c r="C20" s="19"/>
      <c r="D20" s="25">
        <v>0</v>
      </c>
      <c r="E20" s="27"/>
      <c r="F20" s="26"/>
      <c r="G20" s="26"/>
    </row>
    <row r="21" spans="1:7" x14ac:dyDescent="0.2">
      <c r="A21" s="19"/>
      <c r="B21" s="19" t="s">
        <v>79</v>
      </c>
      <c r="C21" s="19"/>
      <c r="D21" s="22">
        <v>0</v>
      </c>
      <c r="E21" s="27"/>
      <c r="F21" s="24"/>
      <c r="G21" s="26"/>
    </row>
    <row r="22" spans="1:7" ht="15" x14ac:dyDescent="0.25">
      <c r="B22" s="107" t="s">
        <v>80</v>
      </c>
      <c r="C22" s="108"/>
      <c r="D22" s="108"/>
      <c r="E22" s="108"/>
      <c r="F22" s="108"/>
    </row>
    <row r="23" spans="1:7" ht="16.5" customHeight="1" x14ac:dyDescent="0.25">
      <c r="B23" s="91" t="s">
        <v>114</v>
      </c>
      <c r="C23" s="86"/>
      <c r="D23" s="22">
        <v>0</v>
      </c>
      <c r="E23" s="86"/>
      <c r="F23" s="86"/>
    </row>
    <row r="24" spans="1:7" ht="15" x14ac:dyDescent="0.25">
      <c r="A24" s="19"/>
      <c r="B24" s="107" t="s">
        <v>80</v>
      </c>
      <c r="C24" s="108"/>
      <c r="D24" s="108"/>
      <c r="E24" s="108"/>
      <c r="F24" s="108"/>
      <c r="G24" s="19"/>
    </row>
    <row r="25" spans="1:7" ht="15" x14ac:dyDescent="0.25">
      <c r="A25" s="113" t="s">
        <v>65</v>
      </c>
      <c r="B25" s="112"/>
      <c r="C25" s="112"/>
      <c r="D25" s="112"/>
      <c r="E25" s="112"/>
      <c r="F25" s="112"/>
      <c r="G25" s="112"/>
    </row>
    <row r="26" spans="1:7" ht="15" x14ac:dyDescent="0.25">
      <c r="A26" s="19"/>
      <c r="B26" s="61" t="s">
        <v>66</v>
      </c>
      <c r="C26" s="19"/>
      <c r="D26" s="64"/>
      <c r="E26" s="22">
        <v>0</v>
      </c>
      <c r="F26" s="24"/>
      <c r="G26" s="26"/>
    </row>
    <row r="27" spans="1:7" ht="15" x14ac:dyDescent="0.25">
      <c r="A27" s="19"/>
      <c r="B27" s="61" t="s">
        <v>67</v>
      </c>
      <c r="C27" s="19"/>
      <c r="D27" s="64"/>
      <c r="E27" s="22">
        <v>0</v>
      </c>
      <c r="F27" s="24"/>
      <c r="G27" s="26"/>
    </row>
    <row r="28" spans="1:7" x14ac:dyDescent="0.2">
      <c r="A28" s="19"/>
      <c r="B28" s="105" t="s">
        <v>68</v>
      </c>
      <c r="C28" s="19"/>
      <c r="D28" s="64"/>
      <c r="E28" s="22">
        <v>0</v>
      </c>
      <c r="F28" s="24"/>
      <c r="G28" s="26"/>
    </row>
    <row r="29" spans="1:7" x14ac:dyDescent="0.2">
      <c r="A29" s="19"/>
      <c r="B29" s="105" t="s">
        <v>69</v>
      </c>
      <c r="C29" s="19"/>
      <c r="D29" s="64"/>
      <c r="E29" s="22">
        <v>0</v>
      </c>
      <c r="F29" s="24"/>
      <c r="G29" s="26"/>
    </row>
    <row r="30" spans="1:7" x14ac:dyDescent="0.2">
      <c r="A30" s="19"/>
      <c r="B30" s="19" t="s">
        <v>70</v>
      </c>
      <c r="C30" s="19"/>
      <c r="D30" s="64"/>
      <c r="E30" s="22">
        <v>0</v>
      </c>
      <c r="F30" s="24"/>
      <c r="G30" s="26"/>
    </row>
    <row r="31" spans="1:7" x14ac:dyDescent="0.2">
      <c r="A31" s="19"/>
      <c r="B31" s="18" t="s">
        <v>71</v>
      </c>
      <c r="C31" s="19"/>
      <c r="D31" s="64"/>
      <c r="E31" s="22">
        <v>0</v>
      </c>
      <c r="F31" s="24"/>
      <c r="G31" s="26"/>
    </row>
    <row r="32" spans="1:7" ht="15" x14ac:dyDescent="0.25">
      <c r="A32" s="19"/>
      <c r="B32" s="107" t="s">
        <v>80</v>
      </c>
      <c r="C32" s="108"/>
      <c r="D32" s="108"/>
      <c r="E32" s="108"/>
      <c r="F32" s="108"/>
      <c r="G32" s="19"/>
    </row>
    <row r="33" spans="1:18" ht="15" x14ac:dyDescent="0.25">
      <c r="A33" s="19"/>
      <c r="B33" s="91" t="s">
        <v>114</v>
      </c>
      <c r="C33" s="86"/>
      <c r="D33" s="90"/>
      <c r="E33" s="22">
        <v>0</v>
      </c>
      <c r="F33" s="95"/>
      <c r="G33" s="26"/>
    </row>
    <row r="34" spans="1:18" ht="15.75" customHeight="1" x14ac:dyDescent="0.25">
      <c r="A34" s="19"/>
      <c r="B34" s="107" t="s">
        <v>80</v>
      </c>
      <c r="C34" s="108"/>
      <c r="D34" s="108"/>
      <c r="E34" s="108"/>
      <c r="F34" s="108"/>
      <c r="G34" s="19"/>
      <c r="H34" s="115" t="s">
        <v>116</v>
      </c>
      <c r="I34" s="115"/>
      <c r="J34" s="115"/>
      <c r="K34" s="115"/>
      <c r="L34" s="115"/>
      <c r="M34" s="115"/>
      <c r="N34" s="115"/>
      <c r="O34" s="115"/>
      <c r="P34" s="115"/>
      <c r="Q34" s="115"/>
      <c r="R34" s="115"/>
    </row>
    <row r="35" spans="1:18" ht="15" customHeight="1" x14ac:dyDescent="0.25">
      <c r="A35" s="111" t="s">
        <v>18</v>
      </c>
      <c r="B35" s="112"/>
      <c r="C35" s="112"/>
      <c r="D35" s="112"/>
      <c r="E35" s="112"/>
      <c r="F35" s="112"/>
      <c r="G35" s="112"/>
      <c r="H35" s="115"/>
      <c r="I35" s="115"/>
      <c r="J35" s="115"/>
      <c r="K35" s="115"/>
      <c r="L35" s="115"/>
      <c r="M35" s="115"/>
      <c r="N35" s="115"/>
      <c r="O35" s="115"/>
      <c r="P35" s="115"/>
      <c r="Q35" s="115"/>
      <c r="R35" s="115"/>
    </row>
    <row r="36" spans="1:18" x14ac:dyDescent="0.2">
      <c r="A36" s="19"/>
      <c r="B36" s="18" t="s">
        <v>19</v>
      </c>
      <c r="C36" s="19"/>
      <c r="D36" s="27"/>
      <c r="E36" s="27"/>
      <c r="F36" s="22"/>
      <c r="G36" s="26"/>
      <c r="H36" s="115"/>
      <c r="I36" s="115"/>
      <c r="J36" s="115"/>
      <c r="K36" s="115"/>
      <c r="L36" s="115"/>
      <c r="M36" s="115"/>
      <c r="N36" s="115"/>
      <c r="O36" s="115"/>
      <c r="P36" s="115"/>
      <c r="Q36" s="115"/>
      <c r="R36" s="115"/>
    </row>
    <row r="37" spans="1:18" ht="18.75" x14ac:dyDescent="0.3">
      <c r="A37" s="19"/>
      <c r="B37" s="18" t="s">
        <v>20</v>
      </c>
      <c r="C37" s="19"/>
      <c r="D37" s="27"/>
      <c r="E37" s="27"/>
      <c r="F37" s="22">
        <v>0</v>
      </c>
      <c r="G37" s="26"/>
      <c r="I37" s="106" t="s">
        <v>118</v>
      </c>
    </row>
    <row r="38" spans="1:18" x14ac:dyDescent="0.2">
      <c r="A38" s="19"/>
      <c r="B38" s="18" t="s">
        <v>21</v>
      </c>
      <c r="C38" s="19"/>
      <c r="D38" s="27"/>
      <c r="E38" s="27"/>
      <c r="F38" s="22">
        <v>0</v>
      </c>
      <c r="G38" s="26"/>
    </row>
    <row r="39" spans="1:18" x14ac:dyDescent="0.2">
      <c r="A39" s="19"/>
      <c r="B39" s="18" t="s">
        <v>20</v>
      </c>
      <c r="C39" s="19"/>
      <c r="D39" s="27"/>
      <c r="E39" s="27"/>
      <c r="F39" s="22">
        <v>0</v>
      </c>
      <c r="G39" s="26"/>
    </row>
    <row r="40" spans="1:18" x14ac:dyDescent="0.2">
      <c r="A40" s="19"/>
      <c r="B40" s="18" t="s">
        <v>22</v>
      </c>
      <c r="C40" s="19"/>
      <c r="D40" s="27"/>
      <c r="E40" s="27"/>
      <c r="F40" s="22">
        <v>0</v>
      </c>
      <c r="G40" s="26"/>
    </row>
    <row r="41" spans="1:18" x14ac:dyDescent="0.2">
      <c r="A41" s="19"/>
      <c r="B41" s="18" t="s">
        <v>23</v>
      </c>
      <c r="C41" s="19"/>
      <c r="D41" s="27"/>
      <c r="E41" s="27"/>
      <c r="F41" s="22">
        <v>0</v>
      </c>
      <c r="G41" s="26"/>
    </row>
    <row r="42" spans="1:18" x14ac:dyDescent="0.2">
      <c r="A42" s="19"/>
      <c r="B42" s="18" t="s">
        <v>24</v>
      </c>
      <c r="C42" s="19"/>
      <c r="D42" s="27"/>
      <c r="E42" s="27"/>
      <c r="F42" s="22">
        <v>0</v>
      </c>
      <c r="G42" s="65"/>
    </row>
    <row r="43" spans="1:18" x14ac:dyDescent="0.2">
      <c r="A43" s="19"/>
      <c r="B43" s="18" t="s">
        <v>79</v>
      </c>
      <c r="C43" s="19"/>
      <c r="D43" s="62"/>
      <c r="E43" s="62"/>
      <c r="F43" s="31">
        <v>0</v>
      </c>
      <c r="G43" s="66"/>
    </row>
    <row r="44" spans="1:18" ht="15" x14ac:dyDescent="0.25">
      <c r="A44" s="19"/>
      <c r="B44" s="114" t="s">
        <v>80</v>
      </c>
      <c r="C44" s="108"/>
      <c r="D44" s="108"/>
      <c r="E44" s="108"/>
      <c r="F44" s="108"/>
      <c r="G44" s="29"/>
    </row>
    <row r="45" spans="1:18" ht="15" x14ac:dyDescent="0.25">
      <c r="A45" s="19"/>
      <c r="B45" s="91" t="s">
        <v>114</v>
      </c>
      <c r="C45" s="86"/>
      <c r="D45" s="90"/>
      <c r="E45" s="95"/>
      <c r="F45" s="22"/>
      <c r="G45" s="66"/>
    </row>
    <row r="46" spans="1:18" ht="15" x14ac:dyDescent="0.25">
      <c r="A46" s="19"/>
      <c r="B46" s="107" t="s">
        <v>80</v>
      </c>
      <c r="C46" s="108"/>
      <c r="D46" s="108"/>
      <c r="E46" s="108"/>
      <c r="F46" s="108"/>
      <c r="G46" s="29"/>
    </row>
    <row r="47" spans="1:18" ht="15" x14ac:dyDescent="0.25">
      <c r="A47" s="113" t="s">
        <v>72</v>
      </c>
      <c r="B47" s="120"/>
      <c r="C47" s="120"/>
      <c r="D47" s="120"/>
      <c r="E47" s="120"/>
      <c r="F47" s="120"/>
      <c r="G47" s="120"/>
    </row>
    <row r="48" spans="1:18" x14ac:dyDescent="0.2">
      <c r="A48" s="19"/>
      <c r="B48" s="18" t="s">
        <v>73</v>
      </c>
      <c r="C48" s="19"/>
      <c r="D48" s="62"/>
      <c r="E48" s="27"/>
      <c r="F48" s="64"/>
      <c r="G48" s="31">
        <v>0</v>
      </c>
    </row>
    <row r="49" spans="1:17" x14ac:dyDescent="0.2">
      <c r="A49" s="19"/>
      <c r="B49" s="18" t="s">
        <v>74</v>
      </c>
      <c r="C49" s="19"/>
      <c r="D49" s="62"/>
      <c r="E49" s="27"/>
      <c r="F49" s="64"/>
      <c r="G49" s="31">
        <v>0</v>
      </c>
    </row>
    <row r="50" spans="1:17" x14ac:dyDescent="0.2">
      <c r="A50" s="19"/>
      <c r="B50" s="18" t="s">
        <v>75</v>
      </c>
      <c r="C50" s="19"/>
      <c r="D50" s="62"/>
      <c r="E50" s="27"/>
      <c r="F50" s="64"/>
      <c r="G50" s="31">
        <v>0</v>
      </c>
    </row>
    <row r="51" spans="1:17" x14ac:dyDescent="0.2">
      <c r="A51" s="19"/>
      <c r="B51" s="18" t="s">
        <v>76</v>
      </c>
      <c r="C51" s="19"/>
      <c r="D51" s="62"/>
      <c r="E51" s="27"/>
      <c r="F51" s="64"/>
      <c r="G51" s="31">
        <v>0</v>
      </c>
    </row>
    <row r="52" spans="1:17" x14ac:dyDescent="0.2">
      <c r="A52" s="19"/>
      <c r="B52" s="18" t="s">
        <v>77</v>
      </c>
      <c r="C52" s="19"/>
      <c r="D52" s="62"/>
      <c r="E52" s="27"/>
      <c r="F52" s="64"/>
      <c r="G52" s="31">
        <v>0</v>
      </c>
    </row>
    <row r="53" spans="1:17" x14ac:dyDescent="0.2">
      <c r="A53" s="19"/>
      <c r="B53" s="18" t="s">
        <v>78</v>
      </c>
      <c r="C53" s="19"/>
      <c r="D53" s="62"/>
      <c r="E53" s="27"/>
      <c r="F53" s="64"/>
      <c r="G53" s="31">
        <v>0</v>
      </c>
    </row>
    <row r="54" spans="1:17" ht="15" x14ac:dyDescent="0.25">
      <c r="A54" s="19"/>
      <c r="B54" s="114" t="s">
        <v>80</v>
      </c>
      <c r="C54" s="108"/>
      <c r="D54" s="108"/>
      <c r="E54" s="108"/>
      <c r="F54" s="108"/>
      <c r="G54" s="108"/>
    </row>
    <row r="55" spans="1:17" ht="15" x14ac:dyDescent="0.25">
      <c r="A55" s="19"/>
      <c r="B55" s="91" t="s">
        <v>114</v>
      </c>
      <c r="C55" s="86"/>
      <c r="D55" s="90"/>
      <c r="E55" s="95"/>
      <c r="F55" s="95"/>
      <c r="G55" s="22">
        <v>0</v>
      </c>
    </row>
    <row r="56" spans="1:17" x14ac:dyDescent="0.2">
      <c r="A56" s="19"/>
      <c r="B56" s="114" t="s">
        <v>80</v>
      </c>
      <c r="C56" s="114"/>
      <c r="D56" s="114"/>
      <c r="E56" s="114"/>
      <c r="F56" s="114"/>
      <c r="G56" s="114"/>
    </row>
    <row r="57" spans="1:17" ht="15" customHeight="1" x14ac:dyDescent="0.25">
      <c r="A57" s="19" t="s">
        <v>113</v>
      </c>
      <c r="B57" s="84"/>
      <c r="C57" s="85"/>
      <c r="D57" s="87">
        <f>D58+D59</f>
        <v>0</v>
      </c>
      <c r="E57" s="87">
        <f>E58+E59</f>
        <v>0</v>
      </c>
      <c r="F57" s="87">
        <f>F58+F59</f>
        <v>0</v>
      </c>
      <c r="G57" s="87">
        <f>G58+G59</f>
        <v>0</v>
      </c>
    </row>
    <row r="58" spans="1:17" s="49" customFormat="1" x14ac:dyDescent="0.2">
      <c r="A58" s="30" t="s">
        <v>39</v>
      </c>
      <c r="B58" s="19"/>
      <c r="C58" s="19"/>
      <c r="D58" s="1">
        <f>SUM(D7:D21)</f>
        <v>0</v>
      </c>
      <c r="E58" s="1">
        <f>SUM(E26:E31)</f>
        <v>0</v>
      </c>
      <c r="F58" s="7">
        <f>SUM(F36:F43)</f>
        <v>0</v>
      </c>
      <c r="G58" s="1">
        <f>SUM(G48:G53)</f>
        <v>0</v>
      </c>
      <c r="H58" s="10"/>
      <c r="I58" s="10"/>
      <c r="J58" s="10"/>
      <c r="K58" s="10"/>
      <c r="L58" s="10"/>
      <c r="M58" s="10"/>
      <c r="N58" s="10"/>
      <c r="O58" s="10"/>
      <c r="P58" s="10"/>
      <c r="Q58" s="10"/>
    </row>
    <row r="59" spans="1:17" s="49" customFormat="1" ht="15.75" x14ac:dyDescent="0.25">
      <c r="A59" s="30" t="s">
        <v>112</v>
      </c>
      <c r="B59" s="19"/>
      <c r="C59" s="19"/>
      <c r="D59" s="88">
        <f>D23</f>
        <v>0</v>
      </c>
      <c r="E59" s="88">
        <f>E33</f>
        <v>0</v>
      </c>
      <c r="F59" s="89">
        <f>F45</f>
        <v>0</v>
      </c>
      <c r="G59" s="88">
        <f>G55</f>
        <v>0</v>
      </c>
      <c r="H59" s="16"/>
      <c r="I59" s="16"/>
      <c r="J59" s="16"/>
      <c r="K59" s="16"/>
      <c r="L59" s="16"/>
      <c r="M59" s="16"/>
      <c r="N59" s="16"/>
      <c r="O59" s="17"/>
      <c r="P59" s="17"/>
      <c r="Q59" s="10"/>
    </row>
    <row r="60" spans="1:17" ht="15.75" x14ac:dyDescent="0.25">
      <c r="A60" s="30"/>
      <c r="B60" s="19"/>
      <c r="C60" s="19"/>
      <c r="D60" s="1"/>
      <c r="E60" s="1"/>
      <c r="F60" s="7"/>
      <c r="G60" s="1"/>
      <c r="H60" s="15"/>
      <c r="I60" s="16"/>
      <c r="J60" s="16"/>
      <c r="K60" s="16"/>
      <c r="L60" s="16"/>
      <c r="M60" s="16"/>
      <c r="N60" s="16"/>
      <c r="O60" s="17"/>
      <c r="P60" s="17"/>
    </row>
    <row r="61" spans="1:17" ht="15.75" x14ac:dyDescent="0.25">
      <c r="A61" s="70"/>
      <c r="B61" s="71"/>
      <c r="C61" s="71"/>
      <c r="D61" s="67" t="s">
        <v>28</v>
      </c>
      <c r="E61" s="67" t="s">
        <v>81</v>
      </c>
      <c r="F61" s="68" t="s">
        <v>2</v>
      </c>
      <c r="G61" s="69" t="s">
        <v>82</v>
      </c>
      <c r="H61" s="15"/>
      <c r="I61" s="16"/>
      <c r="J61" s="16"/>
      <c r="K61" s="16"/>
      <c r="L61" s="16"/>
      <c r="M61" s="16"/>
      <c r="N61" s="16"/>
      <c r="O61" s="17"/>
      <c r="P61" s="17"/>
    </row>
    <row r="62" spans="1:17" x14ac:dyDescent="0.2">
      <c r="A62" s="30" t="s">
        <v>35</v>
      </c>
      <c r="B62" s="19"/>
      <c r="C62" s="19"/>
      <c r="D62" s="20"/>
      <c r="E62" s="20"/>
      <c r="F62" s="21"/>
      <c r="G62" s="63"/>
    </row>
    <row r="63" spans="1:17" x14ac:dyDescent="0.2">
      <c r="A63" s="32"/>
      <c r="B63" s="32" t="s">
        <v>48</v>
      </c>
      <c r="C63" s="32"/>
      <c r="D63" s="22">
        <v>0</v>
      </c>
      <c r="E63" s="22">
        <v>0</v>
      </c>
      <c r="F63" s="22"/>
      <c r="G63" s="22">
        <v>0</v>
      </c>
    </row>
    <row r="64" spans="1:17" ht="15.75" x14ac:dyDescent="0.25">
      <c r="A64" s="32"/>
      <c r="B64" s="32" t="s">
        <v>51</v>
      </c>
      <c r="C64" s="32"/>
      <c r="D64" s="22">
        <v>0</v>
      </c>
      <c r="E64" s="22">
        <v>0</v>
      </c>
      <c r="F64" s="22">
        <v>0</v>
      </c>
      <c r="G64" s="22">
        <v>0</v>
      </c>
      <c r="H64" s="16" t="s">
        <v>57</v>
      </c>
      <c r="I64" s="16"/>
    </row>
    <row r="65" spans="1:17" ht="15.75" x14ac:dyDescent="0.25">
      <c r="A65" s="19"/>
      <c r="B65" s="18" t="s">
        <v>29</v>
      </c>
      <c r="C65" s="19"/>
      <c r="D65" s="22">
        <v>0</v>
      </c>
      <c r="E65" s="22">
        <v>0</v>
      </c>
      <c r="F65" s="22">
        <v>0</v>
      </c>
      <c r="G65" s="22">
        <v>0</v>
      </c>
      <c r="H65" s="15" t="s">
        <v>58</v>
      </c>
      <c r="I65" s="16"/>
    </row>
    <row r="66" spans="1:17" ht="15.75" x14ac:dyDescent="0.25">
      <c r="A66" s="19"/>
      <c r="B66" s="18" t="s">
        <v>30</v>
      </c>
      <c r="C66" s="19"/>
      <c r="D66" s="33">
        <v>0</v>
      </c>
      <c r="E66" s="31">
        <v>0</v>
      </c>
      <c r="F66" s="31"/>
      <c r="G66" s="31">
        <v>0</v>
      </c>
      <c r="H66" s="15" t="s">
        <v>59</v>
      </c>
      <c r="I66" s="16"/>
    </row>
    <row r="67" spans="1:17" x14ac:dyDescent="0.2">
      <c r="B67" s="32" t="s">
        <v>31</v>
      </c>
      <c r="C67" s="19"/>
      <c r="D67" s="33">
        <v>0</v>
      </c>
      <c r="E67" s="33">
        <v>0</v>
      </c>
      <c r="F67" s="33">
        <v>0</v>
      </c>
      <c r="G67" s="33">
        <v>0</v>
      </c>
    </row>
    <row r="68" spans="1:17" s="37" customFormat="1" x14ac:dyDescent="0.2">
      <c r="A68" s="10"/>
      <c r="B68" s="32" t="s">
        <v>47</v>
      </c>
      <c r="C68" s="19"/>
      <c r="D68" s="33">
        <v>0</v>
      </c>
      <c r="E68" s="33">
        <v>0</v>
      </c>
      <c r="F68" s="33">
        <v>0</v>
      </c>
      <c r="G68" s="33">
        <v>0</v>
      </c>
      <c r="H68" s="10"/>
      <c r="I68" s="10"/>
      <c r="J68" s="10"/>
      <c r="K68" s="10"/>
      <c r="L68" s="10"/>
      <c r="M68" s="10"/>
      <c r="N68" s="10"/>
      <c r="O68" s="10"/>
      <c r="P68" s="10"/>
      <c r="Q68" s="10"/>
    </row>
    <row r="69" spans="1:17" ht="12.75" customHeight="1" x14ac:dyDescent="0.2">
      <c r="B69" s="19" t="s">
        <v>32</v>
      </c>
      <c r="C69" s="19"/>
      <c r="D69" s="33">
        <v>0</v>
      </c>
      <c r="E69" s="33">
        <v>0</v>
      </c>
      <c r="F69" s="33">
        <v>0</v>
      </c>
      <c r="G69" s="33">
        <v>0</v>
      </c>
    </row>
    <row r="70" spans="1:17" ht="15" x14ac:dyDescent="0.25">
      <c r="B70" s="114" t="s">
        <v>80</v>
      </c>
      <c r="C70" s="108"/>
      <c r="D70" s="108"/>
      <c r="E70" s="108"/>
      <c r="F70" s="108"/>
      <c r="G70" s="108"/>
    </row>
    <row r="71" spans="1:17" ht="15" x14ac:dyDescent="0.25">
      <c r="B71" s="19" t="s">
        <v>115</v>
      </c>
      <c r="C71" s="92"/>
      <c r="D71" s="33">
        <v>0</v>
      </c>
      <c r="E71" s="33">
        <v>0</v>
      </c>
      <c r="F71" s="33">
        <v>0</v>
      </c>
      <c r="G71" s="33">
        <v>0</v>
      </c>
    </row>
    <row r="72" spans="1:17" ht="15.75" x14ac:dyDescent="0.25">
      <c r="B72" s="114" t="s">
        <v>80</v>
      </c>
      <c r="C72" s="108"/>
      <c r="D72" s="108"/>
      <c r="E72" s="108"/>
      <c r="F72" s="108"/>
      <c r="G72" s="108"/>
      <c r="H72" s="121"/>
      <c r="I72" s="122"/>
      <c r="J72" s="122"/>
      <c r="K72" s="122"/>
      <c r="L72" s="122"/>
      <c r="M72" s="122"/>
      <c r="N72" s="122"/>
      <c r="O72" s="122"/>
      <c r="P72" s="122"/>
      <c r="Q72" s="122"/>
    </row>
    <row r="73" spans="1:17" x14ac:dyDescent="0.2">
      <c r="B73" s="19"/>
      <c r="C73" s="34" t="s">
        <v>36</v>
      </c>
      <c r="D73" s="2">
        <f>SUM(D63:D69)</f>
        <v>0</v>
      </c>
      <c r="E73" s="2">
        <f>SUM(E63:E69)</f>
        <v>0</v>
      </c>
      <c r="F73" s="2">
        <f>SUM(F63:F69)</f>
        <v>0</v>
      </c>
      <c r="G73" s="2">
        <f>SUM(G63:G69)</f>
        <v>0</v>
      </c>
    </row>
    <row r="74" spans="1:17" x14ac:dyDescent="0.2">
      <c r="B74" s="19"/>
      <c r="C74" s="34"/>
      <c r="D74" s="2"/>
      <c r="E74" s="23"/>
      <c r="F74" s="2"/>
      <c r="G74" s="29"/>
    </row>
    <row r="75" spans="1:17" x14ac:dyDescent="0.2">
      <c r="A75" s="35" t="s">
        <v>25</v>
      </c>
      <c r="B75" s="36"/>
      <c r="C75" s="36"/>
      <c r="D75" s="5">
        <f>D57-D73-D59</f>
        <v>0</v>
      </c>
      <c r="E75" s="5">
        <f>E57-E59-E73</f>
        <v>0</v>
      </c>
      <c r="F75" s="6">
        <f>F57-F59-F73</f>
        <v>0</v>
      </c>
      <c r="G75" s="6">
        <f>G57-G59-G73</f>
        <v>0</v>
      </c>
    </row>
    <row r="76" spans="1:17" x14ac:dyDescent="0.2">
      <c r="A76" s="38"/>
      <c r="B76" s="19"/>
      <c r="C76" s="19"/>
      <c r="D76" s="23"/>
      <c r="E76" s="23"/>
      <c r="F76" s="14"/>
      <c r="G76" s="29"/>
    </row>
    <row r="77" spans="1:17" x14ac:dyDescent="0.2">
      <c r="A77" s="30" t="s">
        <v>26</v>
      </c>
      <c r="B77" s="19"/>
      <c r="C77" s="19"/>
      <c r="D77" s="3">
        <f>D75*0.8282</f>
        <v>0</v>
      </c>
      <c r="E77" s="3">
        <f>E75*0.8282</f>
        <v>0</v>
      </c>
      <c r="F77" s="3">
        <f>F75*0.5176</f>
        <v>0</v>
      </c>
      <c r="G77" s="3">
        <f>G75*0.5176</f>
        <v>0</v>
      </c>
    </row>
    <row r="78" spans="1:17" x14ac:dyDescent="0.2">
      <c r="A78" s="30" t="s">
        <v>33</v>
      </c>
      <c r="B78" s="19"/>
      <c r="C78" s="19"/>
      <c r="D78" s="60">
        <f>D75*0.064425</f>
        <v>0</v>
      </c>
      <c r="E78" s="60">
        <f>E75*0.064425</f>
        <v>0</v>
      </c>
      <c r="F78" s="4">
        <f>F75*0.1809</f>
        <v>0</v>
      </c>
      <c r="G78" s="4">
        <f>G75*0.1809</f>
        <v>0</v>
      </c>
    </row>
    <row r="79" spans="1:17" x14ac:dyDescent="0.2">
      <c r="B79" s="48" t="s">
        <v>46</v>
      </c>
      <c r="C79" s="64"/>
      <c r="D79" s="64"/>
      <c r="E79" s="64"/>
      <c r="F79" s="64"/>
      <c r="G79" s="64"/>
    </row>
    <row r="80" spans="1:17" x14ac:dyDescent="0.2">
      <c r="B80" s="9" t="s">
        <v>29</v>
      </c>
      <c r="C80" s="19"/>
      <c r="D80" s="22">
        <v>0</v>
      </c>
      <c r="E80" s="22">
        <v>0</v>
      </c>
      <c r="F80" s="22">
        <v>0</v>
      </c>
      <c r="G80" s="22">
        <v>0</v>
      </c>
    </row>
    <row r="81" spans="1:17" x14ac:dyDescent="0.2">
      <c r="B81" s="9" t="s">
        <v>30</v>
      </c>
      <c r="C81" s="19"/>
      <c r="D81" s="22">
        <v>0</v>
      </c>
      <c r="E81" s="22">
        <v>0</v>
      </c>
      <c r="F81" s="22">
        <v>0</v>
      </c>
      <c r="G81" s="22">
        <v>0</v>
      </c>
    </row>
    <row r="82" spans="1:17" x14ac:dyDescent="0.2">
      <c r="B82" s="9" t="s">
        <v>52</v>
      </c>
      <c r="C82" s="19"/>
      <c r="D82" s="22">
        <v>0</v>
      </c>
      <c r="E82" s="22">
        <v>0</v>
      </c>
      <c r="F82" s="22">
        <v>0</v>
      </c>
      <c r="G82" s="22">
        <v>0</v>
      </c>
    </row>
    <row r="83" spans="1:17" x14ac:dyDescent="0.2">
      <c r="B83" s="9" t="s">
        <v>43</v>
      </c>
      <c r="C83" s="19"/>
      <c r="D83" s="33">
        <v>0</v>
      </c>
      <c r="E83" s="33">
        <v>0</v>
      </c>
      <c r="F83" s="22">
        <v>0</v>
      </c>
      <c r="G83" s="33">
        <v>0</v>
      </c>
    </row>
    <row r="84" spans="1:17" ht="23.25" customHeight="1" x14ac:dyDescent="0.2">
      <c r="B84" s="114" t="s">
        <v>80</v>
      </c>
      <c r="C84" s="114"/>
      <c r="D84" s="114"/>
      <c r="E84" s="114"/>
      <c r="F84" s="114"/>
      <c r="G84" s="114"/>
    </row>
    <row r="85" spans="1:17" ht="17.25" customHeight="1" x14ac:dyDescent="0.2">
      <c r="B85" s="30" t="s">
        <v>45</v>
      </c>
      <c r="C85" s="19"/>
      <c r="D85" s="47">
        <f>SUM(D80:D83)</f>
        <v>0</v>
      </c>
      <c r="E85" s="47">
        <f>SUM(E80:E83)</f>
        <v>0</v>
      </c>
      <c r="F85" s="47">
        <f>SUM(F80:F83)</f>
        <v>0</v>
      </c>
      <c r="G85" s="47">
        <f>SUM(G80:G83)</f>
        <v>0</v>
      </c>
    </row>
    <row r="86" spans="1:17" ht="16.5" customHeight="1" x14ac:dyDescent="0.2">
      <c r="A86" s="30" t="s">
        <v>42</v>
      </c>
      <c r="B86" s="19"/>
      <c r="C86" s="19"/>
      <c r="D86" s="3">
        <f>D75-D77-D78</f>
        <v>0</v>
      </c>
      <c r="E86" s="3">
        <f>E75-E77-E78</f>
        <v>0</v>
      </c>
      <c r="F86" s="3">
        <f>F75-F77-F78</f>
        <v>0</v>
      </c>
      <c r="G86" s="3">
        <f t="shared" ref="G86" si="0">G75-G77-G78</f>
        <v>0</v>
      </c>
    </row>
    <row r="87" spans="1:17" x14ac:dyDescent="0.2">
      <c r="A87" s="39" t="s">
        <v>44</v>
      </c>
      <c r="B87" s="40"/>
      <c r="D87" s="42"/>
      <c r="E87" s="41"/>
      <c r="F87" s="75">
        <f>D77+E77+F77+G77+D78+F78+E78+G78</f>
        <v>0</v>
      </c>
      <c r="G87" s="43"/>
    </row>
    <row r="88" spans="1:17" x14ac:dyDescent="0.2">
      <c r="A88" s="98"/>
      <c r="B88" s="99"/>
      <c r="C88" s="44"/>
      <c r="D88" s="100"/>
      <c r="E88" s="101"/>
      <c r="F88" s="102"/>
      <c r="G88" s="103"/>
    </row>
    <row r="89" spans="1:17" ht="18.75" x14ac:dyDescent="0.3">
      <c r="A89" s="116" t="s">
        <v>99</v>
      </c>
      <c r="B89" s="117"/>
      <c r="C89" s="117"/>
      <c r="D89" s="117"/>
      <c r="E89" s="117"/>
      <c r="F89" s="117"/>
      <c r="G89" s="117"/>
    </row>
    <row r="90" spans="1:17" ht="18.75" x14ac:dyDescent="0.3">
      <c r="A90" s="118" t="s">
        <v>96</v>
      </c>
      <c r="B90" s="119"/>
      <c r="C90" s="119"/>
      <c r="D90" s="119"/>
      <c r="E90" s="119"/>
      <c r="F90" s="119"/>
      <c r="G90" s="119"/>
    </row>
    <row r="91" spans="1:17" ht="18.75" x14ac:dyDescent="0.3">
      <c r="A91" s="54" t="s">
        <v>102</v>
      </c>
      <c r="B91" s="73"/>
    </row>
    <row r="92" spans="1:17" ht="15" x14ac:dyDescent="0.25">
      <c r="A92" s="55"/>
      <c r="C92" s="97" t="s">
        <v>97</v>
      </c>
      <c r="D92" s="139" t="s">
        <v>101</v>
      </c>
      <c r="E92" s="140"/>
      <c r="F92" s="140"/>
      <c r="G92" s="140"/>
      <c r="H92" s="136" t="s">
        <v>60</v>
      </c>
      <c r="I92" s="137"/>
      <c r="J92" s="137"/>
      <c r="K92" s="137"/>
      <c r="L92" s="137"/>
      <c r="M92" s="137"/>
      <c r="N92" s="137"/>
      <c r="O92" s="137"/>
      <c r="P92" s="137"/>
      <c r="Q92" s="138"/>
    </row>
    <row r="93" spans="1:17" ht="15" customHeight="1" x14ac:dyDescent="0.25">
      <c r="B93" s="28" t="s">
        <v>41</v>
      </c>
      <c r="C93" s="76"/>
      <c r="D93" s="126"/>
      <c r="E93" s="127"/>
      <c r="F93" s="127"/>
      <c r="G93" s="127"/>
      <c r="H93" s="137"/>
      <c r="I93" s="137"/>
      <c r="J93" s="137"/>
      <c r="K93" s="137"/>
      <c r="L93" s="137"/>
      <c r="M93" s="137"/>
      <c r="N93" s="137"/>
      <c r="O93" s="137"/>
      <c r="P93" s="137"/>
      <c r="Q93" s="138"/>
    </row>
    <row r="94" spans="1:17" ht="15.75" customHeight="1" x14ac:dyDescent="0.25">
      <c r="A94" s="18"/>
      <c r="B94" s="28" t="s">
        <v>34</v>
      </c>
      <c r="C94" s="76"/>
      <c r="D94" s="126"/>
      <c r="E94" s="127"/>
      <c r="F94" s="127"/>
      <c r="G94" s="127"/>
      <c r="H94" s="16"/>
      <c r="I94" s="136" t="s">
        <v>100</v>
      </c>
      <c r="J94" s="125"/>
      <c r="K94" s="125"/>
      <c r="L94" s="125"/>
      <c r="M94" s="125"/>
      <c r="N94" s="125"/>
      <c r="O94" s="125"/>
      <c r="P94" s="125"/>
    </row>
    <row r="95" spans="1:17" ht="15.75" x14ac:dyDescent="0.25">
      <c r="A95" s="18"/>
      <c r="B95" s="28" t="s">
        <v>111</v>
      </c>
      <c r="C95" s="76"/>
      <c r="D95" s="126"/>
      <c r="E95" s="127"/>
      <c r="F95" s="127"/>
      <c r="G95" s="127"/>
      <c r="H95" s="16"/>
      <c r="I95" s="16" t="s">
        <v>61</v>
      </c>
      <c r="J95" s="16"/>
      <c r="K95" s="16"/>
      <c r="L95" s="16"/>
      <c r="M95" s="16"/>
      <c r="N95" s="16"/>
      <c r="O95" s="17"/>
      <c r="P95" s="17"/>
    </row>
    <row r="96" spans="1:17" ht="15.75" x14ac:dyDescent="0.25">
      <c r="A96" s="128" t="s">
        <v>55</v>
      </c>
      <c r="B96" s="128"/>
      <c r="C96" s="129"/>
      <c r="D96" s="130"/>
      <c r="E96" s="131"/>
      <c r="F96" s="131"/>
      <c r="G96" s="132"/>
      <c r="H96" s="16"/>
      <c r="I96" s="16" t="s">
        <v>62</v>
      </c>
      <c r="J96" s="16"/>
      <c r="K96" s="16"/>
      <c r="L96" s="16"/>
      <c r="M96" s="16"/>
      <c r="N96" s="16"/>
      <c r="O96" s="17"/>
      <c r="P96" s="17"/>
    </row>
    <row r="97" spans="1:17" ht="15.75" x14ac:dyDescent="0.25">
      <c r="A97" s="128"/>
      <c r="B97" s="128"/>
      <c r="C97" s="129"/>
      <c r="D97" s="133"/>
      <c r="E97" s="134"/>
      <c r="F97" s="134"/>
      <c r="G97" s="135"/>
      <c r="H97" s="16"/>
      <c r="I97" s="16" t="s">
        <v>63</v>
      </c>
      <c r="J97" s="16"/>
      <c r="K97" s="16"/>
      <c r="L97" s="16"/>
      <c r="M97" s="16"/>
      <c r="N97" s="16"/>
      <c r="O97" s="17"/>
      <c r="P97" s="17"/>
    </row>
    <row r="98" spans="1:17" ht="18.75" x14ac:dyDescent="0.3">
      <c r="A98" s="118" t="s">
        <v>98</v>
      </c>
      <c r="B98" s="119"/>
      <c r="C98" s="119"/>
      <c r="D98" s="119"/>
      <c r="E98" s="119"/>
      <c r="F98" s="119"/>
      <c r="G98" s="119"/>
      <c r="I98" s="16" t="s">
        <v>64</v>
      </c>
      <c r="J98" s="16"/>
      <c r="K98" s="16"/>
      <c r="L98" s="16"/>
      <c r="M98" s="16"/>
      <c r="N98" s="16"/>
      <c r="O98" s="17"/>
      <c r="P98" s="17"/>
    </row>
    <row r="99" spans="1:17" ht="15.75" x14ac:dyDescent="0.25">
      <c r="A99" s="34"/>
      <c r="B99" s="10" t="s">
        <v>94</v>
      </c>
      <c r="C99" s="78" t="s">
        <v>91</v>
      </c>
      <c r="D99" s="77" t="s">
        <v>92</v>
      </c>
      <c r="E99" s="78" t="s">
        <v>91</v>
      </c>
      <c r="F99" s="79" t="s">
        <v>92</v>
      </c>
      <c r="G99" s="77" t="s">
        <v>93</v>
      </c>
      <c r="I99" s="16"/>
      <c r="J99" s="16"/>
      <c r="K99" s="16"/>
      <c r="L99" s="16"/>
      <c r="M99" s="16"/>
      <c r="N99" s="16"/>
      <c r="O99" s="17"/>
      <c r="P99" s="17"/>
    </row>
    <row r="100" spans="1:17" ht="15" x14ac:dyDescent="0.25">
      <c r="A100" s="59" t="s">
        <v>53</v>
      </c>
      <c r="B100" s="57">
        <v>0</v>
      </c>
      <c r="E100" s="49"/>
      <c r="G100" s="45"/>
    </row>
    <row r="101" spans="1:17" ht="15" x14ac:dyDescent="0.25">
      <c r="A101" s="72" t="s">
        <v>54</v>
      </c>
      <c r="B101" s="57">
        <v>0</v>
      </c>
      <c r="E101" s="49"/>
      <c r="F101" s="56"/>
      <c r="G101" s="45"/>
      <c r="H101" s="123" t="s">
        <v>117</v>
      </c>
      <c r="I101" s="123"/>
      <c r="J101" s="123"/>
      <c r="K101" s="123"/>
      <c r="L101" s="123"/>
      <c r="M101" s="123"/>
      <c r="N101" s="123"/>
      <c r="O101" s="123"/>
      <c r="P101" s="123"/>
      <c r="Q101" s="123"/>
    </row>
    <row r="102" spans="1:17" ht="15" x14ac:dyDescent="0.25">
      <c r="A102" s="58" t="s">
        <v>45</v>
      </c>
      <c r="B102" s="57">
        <f>SUM(B100:B100)</f>
        <v>0</v>
      </c>
      <c r="E102" s="45"/>
      <c r="G102" s="45"/>
      <c r="H102" s="123"/>
      <c r="I102" s="123"/>
      <c r="J102" s="123"/>
      <c r="K102" s="123"/>
      <c r="L102" s="123"/>
      <c r="M102" s="123"/>
      <c r="N102" s="123"/>
      <c r="O102" s="123"/>
      <c r="P102" s="123"/>
      <c r="Q102" s="123"/>
    </row>
    <row r="103" spans="1:17" ht="15.75" x14ac:dyDescent="0.25">
      <c r="B103" s="58"/>
      <c r="C103" s="57"/>
      <c r="E103" s="45"/>
      <c r="G103" s="45"/>
      <c r="H103" s="16"/>
      <c r="I103" s="16" t="s">
        <v>110</v>
      </c>
      <c r="J103" s="16"/>
      <c r="K103" s="16"/>
      <c r="L103" s="16"/>
      <c r="M103" s="16"/>
    </row>
    <row r="104" spans="1:17" ht="15.75" x14ac:dyDescent="0.25">
      <c r="A104" s="124" t="s">
        <v>83</v>
      </c>
      <c r="B104" s="125"/>
      <c r="C104" s="125"/>
      <c r="D104" s="125"/>
      <c r="E104" s="125"/>
      <c r="F104" s="125"/>
      <c r="G104" s="125"/>
      <c r="H104" s="16"/>
      <c r="I104" s="16" t="s">
        <v>103</v>
      </c>
      <c r="J104" s="16"/>
      <c r="K104" s="16"/>
      <c r="L104" s="16"/>
      <c r="M104" s="16"/>
    </row>
    <row r="105" spans="1:17" ht="15.75" x14ac:dyDescent="0.25">
      <c r="A105" s="125"/>
      <c r="B105" s="125"/>
      <c r="C105" s="125"/>
      <c r="D105" s="125"/>
      <c r="E105" s="125"/>
      <c r="F105" s="125"/>
      <c r="G105" s="125"/>
      <c r="H105" s="16"/>
      <c r="I105" s="16" t="s">
        <v>104</v>
      </c>
      <c r="J105" s="16"/>
      <c r="K105" s="16"/>
      <c r="L105" s="16"/>
      <c r="M105" s="16"/>
    </row>
    <row r="106" spans="1:17" ht="15.75" x14ac:dyDescent="0.25">
      <c r="A106" s="125"/>
      <c r="B106" s="125"/>
      <c r="C106" s="125"/>
      <c r="D106" s="125"/>
      <c r="E106" s="125"/>
      <c r="F106" s="125"/>
      <c r="G106" s="125"/>
      <c r="H106" s="16"/>
      <c r="I106" s="81" t="s">
        <v>105</v>
      </c>
      <c r="J106" s="16"/>
      <c r="K106" s="16"/>
      <c r="L106" s="16"/>
      <c r="M106" s="16"/>
    </row>
    <row r="107" spans="1:17" ht="15.75" x14ac:dyDescent="0.25">
      <c r="H107" s="16"/>
      <c r="I107" s="82" t="s">
        <v>106</v>
      </c>
      <c r="J107" s="16"/>
      <c r="K107" s="16"/>
      <c r="L107" s="16"/>
      <c r="M107" s="16"/>
    </row>
    <row r="108" spans="1:17" ht="15.75" x14ac:dyDescent="0.25">
      <c r="A108" s="10" t="s">
        <v>49</v>
      </c>
      <c r="B108" s="51"/>
      <c r="C108" s="51"/>
      <c r="D108" s="51"/>
      <c r="E108" s="52" t="s">
        <v>50</v>
      </c>
      <c r="F108" s="51"/>
      <c r="H108" s="16"/>
      <c r="I108" s="83" t="s">
        <v>107</v>
      </c>
      <c r="J108" s="16"/>
      <c r="K108" s="16"/>
      <c r="L108" s="16"/>
      <c r="M108" s="16"/>
    </row>
    <row r="109" spans="1:17" ht="15.75" x14ac:dyDescent="0.25">
      <c r="H109" s="16"/>
      <c r="I109" s="83" t="s">
        <v>108</v>
      </c>
      <c r="J109" s="16"/>
      <c r="K109" s="16"/>
      <c r="L109" s="16"/>
      <c r="M109" s="16"/>
    </row>
    <row r="110" spans="1:17" ht="15.75" x14ac:dyDescent="0.25">
      <c r="H110" s="16"/>
      <c r="I110" s="83" t="s">
        <v>109</v>
      </c>
    </row>
    <row r="112" spans="1:17" ht="20.25" x14ac:dyDescent="0.2">
      <c r="I112" s="80"/>
    </row>
    <row r="113" spans="9:9" ht="20.25" x14ac:dyDescent="0.2">
      <c r="I113" s="80"/>
    </row>
    <row r="133" spans="1:6" ht="15" x14ac:dyDescent="0.25">
      <c r="A133" s="53"/>
      <c r="B133" s="19"/>
      <c r="C133" s="46"/>
      <c r="D133" s="45"/>
      <c r="E133" s="45"/>
    </row>
    <row r="134" spans="1:6" ht="15" x14ac:dyDescent="0.25">
      <c r="A134" s="19"/>
      <c r="B134" s="19"/>
      <c r="C134" s="46"/>
      <c r="D134" s="46"/>
      <c r="E134" s="46"/>
      <c r="F134" s="46"/>
    </row>
    <row r="135" spans="1:6" x14ac:dyDescent="0.2">
      <c r="A135" s="19"/>
    </row>
  </sheetData>
  <sheetProtection insertRows="0"/>
  <mergeCells count="34">
    <mergeCell ref="H72:Q72"/>
    <mergeCell ref="H101:Q102"/>
    <mergeCell ref="A104:G106"/>
    <mergeCell ref="D95:G95"/>
    <mergeCell ref="A96:B97"/>
    <mergeCell ref="C96:C97"/>
    <mergeCell ref="D96:G97"/>
    <mergeCell ref="A98:G98"/>
    <mergeCell ref="H92:Q93"/>
    <mergeCell ref="D92:G92"/>
    <mergeCell ref="I94:P94"/>
    <mergeCell ref="D93:G93"/>
    <mergeCell ref="D94:G94"/>
    <mergeCell ref="B84:G84"/>
    <mergeCell ref="A89:G89"/>
    <mergeCell ref="A90:G90"/>
    <mergeCell ref="A47:G47"/>
    <mergeCell ref="B54:G54"/>
    <mergeCell ref="B56:G56"/>
    <mergeCell ref="B72:G72"/>
    <mergeCell ref="B70:G70"/>
    <mergeCell ref="B34:F34"/>
    <mergeCell ref="B46:F46"/>
    <mergeCell ref="H1:M1"/>
    <mergeCell ref="B1:C1"/>
    <mergeCell ref="H3:P4"/>
    <mergeCell ref="B24:F24"/>
    <mergeCell ref="B32:F32"/>
    <mergeCell ref="A6:G6"/>
    <mergeCell ref="A25:G25"/>
    <mergeCell ref="B22:F22"/>
    <mergeCell ref="A35:G35"/>
    <mergeCell ref="B44:F44"/>
    <mergeCell ref="H34:R36"/>
  </mergeCells>
  <pageMargins left="0.75" right="0.25" top="0.75" bottom="0.75" header="0.3" footer="0.3"/>
  <pageSetup scale="44" orientation="portrait" r:id="rId1"/>
  <headerFooter>
    <oddHeader>&amp;LSouth Dakota Department of Transportation 5311 Reimbursement Request Form&amp;RAdmin\Oper IIIB</oddHeader>
    <oddFooter>&amp;LUpdated 12/13/2023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36F72-6CBE-4CDD-9A77-4E8B48ABB44D}">
  <dimension ref="A1:W113"/>
  <sheetViews>
    <sheetView view="pageBreakPreview" topLeftCell="A59" zoomScaleNormal="100" zoomScaleSheetLayoutView="100" workbookViewId="0">
      <selection activeCell="H34" sqref="H34:R36"/>
    </sheetView>
  </sheetViews>
  <sheetFormatPr defaultColWidth="9.140625" defaultRowHeight="12.75" x14ac:dyDescent="0.2"/>
  <cols>
    <col min="1" max="1" width="17.140625" style="10" customWidth="1"/>
    <col min="2" max="2" width="26.5703125" style="10" customWidth="1"/>
    <col min="3" max="3" width="15.42578125" style="10" customWidth="1"/>
    <col min="4" max="4" width="19" style="10" customWidth="1"/>
    <col min="5" max="5" width="21.85546875" style="10" customWidth="1"/>
    <col min="6" max="6" width="19.42578125" style="10" customWidth="1"/>
    <col min="7" max="7" width="19" style="10" customWidth="1"/>
    <col min="8" max="8" width="6.28515625" style="10" customWidth="1"/>
    <col min="9" max="9" width="18.140625" style="10" bestFit="1" customWidth="1"/>
    <col min="10" max="10" width="11.7109375" style="10" customWidth="1"/>
    <col min="11" max="16384" width="9.140625" style="10"/>
  </cols>
  <sheetData>
    <row r="1" spans="1:18" ht="17.25" customHeight="1" x14ac:dyDescent="0.2">
      <c r="A1" s="8" t="s">
        <v>0</v>
      </c>
      <c r="B1" s="110" t="s">
        <v>37</v>
      </c>
      <c r="C1" s="110"/>
      <c r="D1" s="9"/>
      <c r="F1" s="11"/>
      <c r="H1" s="109" t="s">
        <v>84</v>
      </c>
      <c r="I1" s="109"/>
      <c r="J1" s="109"/>
      <c r="K1" s="109"/>
      <c r="L1" s="109"/>
      <c r="M1" s="109"/>
    </row>
    <row r="2" spans="1:18" ht="17.25" customHeight="1" x14ac:dyDescent="0.2">
      <c r="A2" s="8" t="s">
        <v>40</v>
      </c>
      <c r="B2" s="13" t="s">
        <v>38</v>
      </c>
      <c r="C2" s="13"/>
      <c r="D2" s="12" t="s">
        <v>27</v>
      </c>
      <c r="E2" s="13"/>
      <c r="F2" s="14"/>
      <c r="H2" s="141" t="s">
        <v>56</v>
      </c>
      <c r="I2" s="141"/>
      <c r="J2" s="141"/>
      <c r="K2" s="141"/>
      <c r="L2" s="141"/>
      <c r="M2" s="141"/>
      <c r="N2" s="141"/>
      <c r="O2" s="141"/>
      <c r="P2" s="141"/>
    </row>
    <row r="3" spans="1:18" ht="12.75" customHeight="1" x14ac:dyDescent="0.2">
      <c r="B3" s="9"/>
      <c r="C3" s="9"/>
      <c r="D3" s="9"/>
      <c r="E3" s="9"/>
      <c r="F3" s="14"/>
      <c r="H3" s="141"/>
      <c r="I3" s="141"/>
      <c r="J3" s="141"/>
      <c r="K3" s="141"/>
      <c r="L3" s="141"/>
      <c r="M3" s="141"/>
      <c r="N3" s="141"/>
      <c r="O3" s="141"/>
      <c r="P3" s="141"/>
    </row>
    <row r="4" spans="1:18" ht="12.75" customHeight="1" x14ac:dyDescent="0.2">
      <c r="A4" s="70"/>
      <c r="B4" s="71"/>
      <c r="C4" s="71"/>
      <c r="D4" s="67" t="s">
        <v>28</v>
      </c>
      <c r="E4" s="67" t="s">
        <v>81</v>
      </c>
      <c r="F4" s="68" t="s">
        <v>2</v>
      </c>
      <c r="G4" s="69" t="s">
        <v>82</v>
      </c>
      <c r="H4" s="141"/>
      <c r="I4" s="141"/>
      <c r="J4" s="141"/>
      <c r="K4" s="141"/>
      <c r="L4" s="141"/>
      <c r="M4" s="141"/>
      <c r="N4" s="141"/>
      <c r="O4" s="141"/>
      <c r="P4" s="141"/>
    </row>
    <row r="5" spans="1:18" ht="14.25" customHeight="1" x14ac:dyDescent="0.25">
      <c r="A5" s="18" t="s">
        <v>1</v>
      </c>
      <c r="B5" s="19"/>
      <c r="C5" s="19"/>
      <c r="D5" s="19"/>
      <c r="E5" s="50"/>
      <c r="F5" s="14"/>
      <c r="G5" s="48"/>
      <c r="J5" s="16"/>
      <c r="K5" s="16"/>
      <c r="L5" s="16"/>
    </row>
    <row r="6" spans="1:18" ht="15.75" x14ac:dyDescent="0.25">
      <c r="A6" s="111" t="s">
        <v>3</v>
      </c>
      <c r="B6" s="112"/>
      <c r="C6" s="112"/>
      <c r="D6" s="112"/>
      <c r="E6" s="112"/>
      <c r="F6" s="112"/>
      <c r="G6" s="112"/>
      <c r="H6" s="15" t="s">
        <v>88</v>
      </c>
      <c r="I6" s="16"/>
      <c r="J6" s="16"/>
      <c r="K6" s="16"/>
      <c r="L6" s="16"/>
    </row>
    <row r="7" spans="1:18" ht="16.5" customHeight="1" x14ac:dyDescent="0.25">
      <c r="A7" s="19"/>
      <c r="B7" s="18" t="s">
        <v>4</v>
      </c>
      <c r="C7" s="19"/>
      <c r="D7" s="22">
        <v>0</v>
      </c>
      <c r="E7" s="27"/>
      <c r="F7" s="24"/>
      <c r="G7" s="26"/>
      <c r="H7" s="16" t="s">
        <v>85</v>
      </c>
    </row>
    <row r="8" spans="1:18" ht="15" customHeight="1" x14ac:dyDescent="0.25">
      <c r="A8" s="19"/>
      <c r="B8" s="18" t="s">
        <v>5</v>
      </c>
      <c r="C8" s="19"/>
      <c r="D8" s="22">
        <v>0</v>
      </c>
      <c r="E8" s="27"/>
      <c r="F8" s="24"/>
      <c r="G8" s="26"/>
      <c r="H8" s="16" t="s">
        <v>89</v>
      </c>
      <c r="I8" s="16"/>
      <c r="J8" s="16"/>
      <c r="K8" s="16"/>
      <c r="L8" s="16"/>
    </row>
    <row r="9" spans="1:18" ht="15.75" x14ac:dyDescent="0.25">
      <c r="A9" s="19"/>
      <c r="B9" s="18" t="s">
        <v>6</v>
      </c>
      <c r="C9" s="19"/>
      <c r="D9" s="22">
        <v>0</v>
      </c>
      <c r="E9" s="27"/>
      <c r="F9" s="24"/>
      <c r="G9" s="26"/>
      <c r="H9" s="16" t="s">
        <v>86</v>
      </c>
      <c r="I9" s="16"/>
      <c r="J9" s="16"/>
      <c r="K9" s="16"/>
      <c r="L9" s="16"/>
    </row>
    <row r="10" spans="1:18" ht="15.75" x14ac:dyDescent="0.25">
      <c r="A10" s="19"/>
      <c r="B10" s="18" t="s">
        <v>7</v>
      </c>
      <c r="C10" s="19"/>
      <c r="D10" s="22">
        <v>0</v>
      </c>
      <c r="E10" s="27"/>
      <c r="F10" s="24"/>
      <c r="G10" s="26"/>
      <c r="H10" s="74" t="s">
        <v>87</v>
      </c>
    </row>
    <row r="11" spans="1:18" ht="15.75" x14ac:dyDescent="0.25">
      <c r="A11" s="19"/>
      <c r="B11" s="18" t="s">
        <v>8</v>
      </c>
      <c r="C11" s="19"/>
      <c r="D11" s="22">
        <v>0</v>
      </c>
      <c r="E11" s="27"/>
      <c r="F11" s="24"/>
      <c r="G11" s="26"/>
      <c r="H11" s="16" t="s">
        <v>90</v>
      </c>
      <c r="I11" s="48"/>
      <c r="J11" s="48"/>
      <c r="K11" s="48"/>
      <c r="L11" s="48"/>
      <c r="M11" s="48"/>
      <c r="N11" s="48"/>
      <c r="O11" s="48"/>
      <c r="P11" s="48"/>
      <c r="Q11" s="48"/>
      <c r="R11" s="48"/>
    </row>
    <row r="12" spans="1:18" x14ac:dyDescent="0.2">
      <c r="A12" s="19"/>
      <c r="B12" s="18" t="s">
        <v>9</v>
      </c>
      <c r="C12" s="19"/>
      <c r="D12" s="22">
        <v>0</v>
      </c>
      <c r="E12" s="27"/>
      <c r="F12" s="24"/>
      <c r="G12" s="26"/>
    </row>
    <row r="13" spans="1:18" ht="15.75" x14ac:dyDescent="0.25">
      <c r="A13" s="19"/>
      <c r="B13" s="18" t="s">
        <v>10</v>
      </c>
      <c r="C13" s="19"/>
      <c r="D13" s="22">
        <v>0</v>
      </c>
      <c r="E13" s="27"/>
      <c r="F13" s="24"/>
      <c r="G13" s="26"/>
      <c r="H13" s="16"/>
      <c r="I13" s="16"/>
      <c r="J13" s="16"/>
      <c r="K13" s="16"/>
      <c r="L13" s="16"/>
      <c r="M13" s="16"/>
      <c r="N13" s="16"/>
      <c r="O13" s="17"/>
      <c r="P13" s="17"/>
    </row>
    <row r="14" spans="1:18" x14ac:dyDescent="0.2">
      <c r="A14" s="19"/>
      <c r="B14" s="18" t="s">
        <v>11</v>
      </c>
      <c r="C14" s="19"/>
      <c r="D14" s="22">
        <v>0</v>
      </c>
      <c r="E14" s="27"/>
      <c r="F14" s="24"/>
      <c r="G14" s="26"/>
    </row>
    <row r="15" spans="1:18" x14ac:dyDescent="0.2">
      <c r="A15" s="19"/>
      <c r="B15" s="18" t="s">
        <v>12</v>
      </c>
      <c r="C15" s="19"/>
      <c r="D15" s="22">
        <v>0</v>
      </c>
      <c r="E15" s="27"/>
      <c r="F15" s="24"/>
      <c r="G15" s="26"/>
    </row>
    <row r="16" spans="1:18" x14ac:dyDescent="0.2">
      <c r="A16" s="19"/>
      <c r="B16" s="18" t="s">
        <v>13</v>
      </c>
      <c r="C16" s="19"/>
      <c r="D16" s="22">
        <v>0</v>
      </c>
      <c r="E16" s="27"/>
      <c r="F16" s="24"/>
      <c r="G16" s="26"/>
    </row>
    <row r="17" spans="1:7" x14ac:dyDescent="0.2">
      <c r="A17" s="19"/>
      <c r="B17" s="19" t="s">
        <v>14</v>
      </c>
      <c r="C17" s="19"/>
      <c r="D17" s="22">
        <v>0</v>
      </c>
      <c r="E17" s="27"/>
      <c r="F17" s="24"/>
      <c r="G17" s="26"/>
    </row>
    <row r="18" spans="1:7" x14ac:dyDescent="0.2">
      <c r="A18" s="19"/>
      <c r="B18" s="19" t="s">
        <v>15</v>
      </c>
      <c r="C18" s="19"/>
      <c r="D18" s="22">
        <v>0</v>
      </c>
      <c r="E18" s="27"/>
      <c r="F18" s="24"/>
      <c r="G18" s="26"/>
    </row>
    <row r="19" spans="1:7" x14ac:dyDescent="0.2">
      <c r="A19" s="19"/>
      <c r="B19" s="19" t="s">
        <v>16</v>
      </c>
      <c r="C19" s="19"/>
      <c r="D19" s="22">
        <v>0</v>
      </c>
      <c r="E19" s="27"/>
      <c r="F19" s="24"/>
      <c r="G19" s="26"/>
    </row>
    <row r="20" spans="1:7" x14ac:dyDescent="0.2">
      <c r="A20" s="19"/>
      <c r="B20" s="18" t="s">
        <v>17</v>
      </c>
      <c r="C20" s="19"/>
      <c r="D20" s="25">
        <v>0</v>
      </c>
      <c r="E20" s="27"/>
      <c r="F20" s="26"/>
      <c r="G20" s="26"/>
    </row>
    <row r="21" spans="1:7" x14ac:dyDescent="0.2">
      <c r="A21" s="19"/>
      <c r="B21" s="19" t="s">
        <v>79</v>
      </c>
      <c r="C21" s="19"/>
      <c r="D21" s="22">
        <v>0</v>
      </c>
      <c r="E21" s="27"/>
      <c r="F21" s="24"/>
      <c r="G21" s="26"/>
    </row>
    <row r="22" spans="1:7" ht="15" x14ac:dyDescent="0.25">
      <c r="A22" s="19"/>
      <c r="B22" s="107" t="s">
        <v>80</v>
      </c>
      <c r="C22" s="108"/>
      <c r="D22" s="108"/>
      <c r="E22" s="108"/>
      <c r="F22" s="108"/>
      <c r="G22" s="19"/>
    </row>
    <row r="23" spans="1:7" ht="15" x14ac:dyDescent="0.25">
      <c r="A23" s="19"/>
      <c r="B23" s="91" t="s">
        <v>114</v>
      </c>
      <c r="C23" s="93"/>
      <c r="D23" s="22">
        <v>0</v>
      </c>
      <c r="E23" s="93"/>
      <c r="F23" s="93"/>
      <c r="G23" s="19"/>
    </row>
    <row r="24" spans="1:7" ht="15" x14ac:dyDescent="0.25">
      <c r="A24" s="19"/>
      <c r="B24" s="107" t="s">
        <v>80</v>
      </c>
      <c r="C24" s="108"/>
      <c r="D24" s="108"/>
      <c r="E24" s="108"/>
      <c r="F24" s="108"/>
      <c r="G24" s="19"/>
    </row>
    <row r="25" spans="1:7" ht="15" x14ac:dyDescent="0.25">
      <c r="A25" s="113" t="s">
        <v>65</v>
      </c>
      <c r="B25" s="112"/>
      <c r="C25" s="112"/>
      <c r="D25" s="112"/>
      <c r="E25" s="112"/>
      <c r="F25" s="112"/>
      <c r="G25" s="112"/>
    </row>
    <row r="26" spans="1:7" ht="15" x14ac:dyDescent="0.25">
      <c r="A26" s="19"/>
      <c r="B26" s="61" t="s">
        <v>66</v>
      </c>
      <c r="C26" s="19"/>
      <c r="D26" s="64"/>
      <c r="E26" s="22">
        <v>0</v>
      </c>
      <c r="F26" s="24"/>
      <c r="G26" s="26"/>
    </row>
    <row r="27" spans="1:7" ht="15" x14ac:dyDescent="0.25">
      <c r="A27" s="19"/>
      <c r="B27" s="61" t="s">
        <v>67</v>
      </c>
      <c r="C27" s="19"/>
      <c r="D27" s="64"/>
      <c r="E27" s="22">
        <v>0</v>
      </c>
      <c r="F27" s="24"/>
      <c r="G27" s="26"/>
    </row>
    <row r="28" spans="1:7" x14ac:dyDescent="0.2">
      <c r="A28" s="19"/>
      <c r="B28" s="18" t="s">
        <v>68</v>
      </c>
      <c r="C28" s="19"/>
      <c r="D28" s="64"/>
      <c r="E28" s="22">
        <v>0</v>
      </c>
      <c r="F28" s="24"/>
      <c r="G28" s="26"/>
    </row>
    <row r="29" spans="1:7" x14ac:dyDescent="0.2">
      <c r="A29" s="19"/>
      <c r="B29" s="18" t="s">
        <v>69</v>
      </c>
      <c r="C29" s="19"/>
      <c r="D29" s="64"/>
      <c r="E29" s="22">
        <v>0</v>
      </c>
      <c r="F29" s="24"/>
      <c r="G29" s="26"/>
    </row>
    <row r="30" spans="1:7" x14ac:dyDescent="0.2">
      <c r="A30" s="19"/>
      <c r="B30" s="19" t="s">
        <v>70</v>
      </c>
      <c r="C30" s="19"/>
      <c r="D30" s="64"/>
      <c r="E30" s="22">
        <v>0</v>
      </c>
      <c r="F30" s="24"/>
      <c r="G30" s="26"/>
    </row>
    <row r="31" spans="1:7" x14ac:dyDescent="0.2">
      <c r="A31" s="19"/>
      <c r="B31" s="18" t="s">
        <v>71</v>
      </c>
      <c r="C31" s="19"/>
      <c r="D31" s="64"/>
      <c r="E31" s="22">
        <v>0</v>
      </c>
      <c r="F31" s="24"/>
      <c r="G31" s="26"/>
    </row>
    <row r="32" spans="1:7" ht="15" x14ac:dyDescent="0.25">
      <c r="A32" s="19"/>
      <c r="B32" s="107" t="s">
        <v>80</v>
      </c>
      <c r="C32" s="108"/>
      <c r="D32" s="108"/>
      <c r="E32" s="108"/>
      <c r="F32" s="108"/>
      <c r="G32" s="19"/>
    </row>
    <row r="33" spans="1:18" ht="15" x14ac:dyDescent="0.25">
      <c r="A33" s="19"/>
      <c r="B33" s="91" t="s">
        <v>114</v>
      </c>
      <c r="C33" s="93"/>
      <c r="D33" s="90"/>
      <c r="E33" s="22">
        <v>0</v>
      </c>
      <c r="F33" s="95"/>
      <c r="G33" s="26"/>
    </row>
    <row r="34" spans="1:18" ht="15" customHeight="1" x14ac:dyDescent="0.25">
      <c r="A34" s="19"/>
      <c r="B34" s="107" t="s">
        <v>80</v>
      </c>
      <c r="C34" s="108"/>
      <c r="D34" s="108"/>
      <c r="E34" s="108"/>
      <c r="F34" s="108"/>
      <c r="G34" s="19"/>
      <c r="H34" s="115" t="s">
        <v>116</v>
      </c>
      <c r="I34" s="115"/>
      <c r="J34" s="115"/>
      <c r="K34" s="115"/>
      <c r="L34" s="115"/>
      <c r="M34" s="115"/>
      <c r="N34" s="115"/>
      <c r="O34" s="115"/>
      <c r="P34" s="115"/>
      <c r="Q34" s="115"/>
      <c r="R34" s="115"/>
    </row>
    <row r="35" spans="1:18" ht="15" customHeight="1" x14ac:dyDescent="0.25">
      <c r="A35" s="111" t="s">
        <v>18</v>
      </c>
      <c r="B35" s="112"/>
      <c r="C35" s="112"/>
      <c r="D35" s="112"/>
      <c r="E35" s="112"/>
      <c r="F35" s="112"/>
      <c r="G35" s="112"/>
      <c r="H35" s="115"/>
      <c r="I35" s="115"/>
      <c r="J35" s="115"/>
      <c r="K35" s="115"/>
      <c r="L35" s="115"/>
      <c r="M35" s="115"/>
      <c r="N35" s="115"/>
      <c r="O35" s="115"/>
      <c r="P35" s="115"/>
      <c r="Q35" s="115"/>
      <c r="R35" s="115"/>
    </row>
    <row r="36" spans="1:18" x14ac:dyDescent="0.2">
      <c r="A36" s="19"/>
      <c r="B36" s="18" t="s">
        <v>19</v>
      </c>
      <c r="C36" s="19"/>
      <c r="D36" s="27"/>
      <c r="E36" s="27"/>
      <c r="F36" s="22">
        <v>0</v>
      </c>
      <c r="G36" s="26"/>
      <c r="H36" s="115"/>
      <c r="I36" s="115"/>
      <c r="J36" s="115"/>
      <c r="K36" s="115"/>
      <c r="L36" s="115"/>
      <c r="M36" s="115"/>
      <c r="N36" s="115"/>
      <c r="O36" s="115"/>
      <c r="P36" s="115"/>
      <c r="Q36" s="115"/>
      <c r="R36" s="115"/>
    </row>
    <row r="37" spans="1:18" ht="18.75" x14ac:dyDescent="0.3">
      <c r="A37" s="19"/>
      <c r="B37" s="18" t="s">
        <v>20</v>
      </c>
      <c r="C37" s="19"/>
      <c r="D37" s="27"/>
      <c r="E37" s="27"/>
      <c r="F37" s="22">
        <v>0</v>
      </c>
      <c r="G37" s="26"/>
      <c r="I37" s="106" t="s">
        <v>118</v>
      </c>
    </row>
    <row r="38" spans="1:18" x14ac:dyDescent="0.2">
      <c r="A38" s="19"/>
      <c r="B38" s="18" t="s">
        <v>21</v>
      </c>
      <c r="C38" s="19"/>
      <c r="D38" s="27"/>
      <c r="E38" s="27"/>
      <c r="F38" s="22">
        <v>0</v>
      </c>
      <c r="G38" s="26"/>
    </row>
    <row r="39" spans="1:18" x14ac:dyDescent="0.2">
      <c r="A39" s="19"/>
      <c r="B39" s="18" t="s">
        <v>20</v>
      </c>
      <c r="C39" s="19"/>
      <c r="D39" s="27"/>
      <c r="E39" s="27"/>
      <c r="F39" s="22">
        <v>0</v>
      </c>
      <c r="G39" s="26"/>
    </row>
    <row r="40" spans="1:18" x14ac:dyDescent="0.2">
      <c r="A40" s="19"/>
      <c r="B40" s="18" t="s">
        <v>22</v>
      </c>
      <c r="C40" s="19"/>
      <c r="D40" s="27"/>
      <c r="E40" s="27"/>
      <c r="F40" s="22">
        <v>0</v>
      </c>
      <c r="G40" s="26"/>
    </row>
    <row r="41" spans="1:18" x14ac:dyDescent="0.2">
      <c r="A41" s="19"/>
      <c r="B41" s="18" t="s">
        <v>23</v>
      </c>
      <c r="C41" s="19"/>
      <c r="D41" s="27"/>
      <c r="E41" s="27"/>
      <c r="F41" s="22">
        <v>0</v>
      </c>
      <c r="G41" s="26"/>
    </row>
    <row r="42" spans="1:18" x14ac:dyDescent="0.2">
      <c r="A42" s="19"/>
      <c r="B42" s="18" t="s">
        <v>24</v>
      </c>
      <c r="C42" s="19"/>
      <c r="D42" s="27"/>
      <c r="E42" s="27"/>
      <c r="F42" s="22">
        <v>0</v>
      </c>
      <c r="G42" s="65"/>
    </row>
    <row r="43" spans="1:18" x14ac:dyDescent="0.2">
      <c r="A43" s="19"/>
      <c r="B43" s="18" t="s">
        <v>79</v>
      </c>
      <c r="C43" s="19"/>
      <c r="D43" s="62"/>
      <c r="E43" s="62"/>
      <c r="F43" s="31">
        <v>0</v>
      </c>
      <c r="G43" s="66"/>
    </row>
    <row r="44" spans="1:18" ht="15" x14ac:dyDescent="0.25">
      <c r="A44" s="19"/>
      <c r="B44" s="114" t="s">
        <v>80</v>
      </c>
      <c r="C44" s="108"/>
      <c r="D44" s="108"/>
      <c r="E44" s="108"/>
      <c r="F44" s="108"/>
      <c r="G44" s="29"/>
    </row>
    <row r="45" spans="1:18" ht="15" x14ac:dyDescent="0.25">
      <c r="A45" s="19"/>
      <c r="B45" s="91" t="s">
        <v>114</v>
      </c>
      <c r="C45" s="93"/>
      <c r="D45" s="90"/>
      <c r="E45" s="95"/>
      <c r="F45" s="22"/>
      <c r="G45" s="66"/>
    </row>
    <row r="46" spans="1:18" ht="15" x14ac:dyDescent="0.25">
      <c r="A46" s="19"/>
      <c r="B46" s="107" t="s">
        <v>80</v>
      </c>
      <c r="C46" s="108"/>
      <c r="D46" s="108"/>
      <c r="E46" s="108"/>
      <c r="F46" s="108"/>
      <c r="G46" s="29"/>
    </row>
    <row r="47" spans="1:18" ht="15" x14ac:dyDescent="0.25">
      <c r="A47" s="113" t="s">
        <v>72</v>
      </c>
      <c r="B47" s="120"/>
      <c r="C47" s="120"/>
      <c r="D47" s="120"/>
      <c r="E47" s="120"/>
      <c r="F47" s="120"/>
      <c r="G47" s="120"/>
    </row>
    <row r="48" spans="1:18" x14ac:dyDescent="0.2">
      <c r="A48" s="19"/>
      <c r="B48" s="18" t="s">
        <v>73</v>
      </c>
      <c r="C48" s="19"/>
      <c r="D48" s="62"/>
      <c r="E48" s="27"/>
      <c r="F48" s="64"/>
      <c r="G48" s="31">
        <v>0</v>
      </c>
    </row>
    <row r="49" spans="1:23" x14ac:dyDescent="0.2">
      <c r="A49" s="19"/>
      <c r="B49" s="18" t="s">
        <v>74</v>
      </c>
      <c r="C49" s="19"/>
      <c r="D49" s="62"/>
      <c r="E49" s="27"/>
      <c r="F49" s="64"/>
      <c r="G49" s="31">
        <v>0</v>
      </c>
    </row>
    <row r="50" spans="1:23" x14ac:dyDescent="0.2">
      <c r="A50" s="19"/>
      <c r="B50" s="18" t="s">
        <v>75</v>
      </c>
      <c r="C50" s="19"/>
      <c r="D50" s="62"/>
      <c r="E50" s="27"/>
      <c r="F50" s="64"/>
      <c r="G50" s="31">
        <v>0</v>
      </c>
    </row>
    <row r="51" spans="1:23" x14ac:dyDescent="0.2">
      <c r="A51" s="19"/>
      <c r="B51" s="18" t="s">
        <v>76</v>
      </c>
      <c r="C51" s="19"/>
      <c r="D51" s="62"/>
      <c r="E51" s="27"/>
      <c r="F51" s="64"/>
      <c r="G51" s="31">
        <v>0</v>
      </c>
    </row>
    <row r="52" spans="1:23" x14ac:dyDescent="0.2">
      <c r="A52" s="19"/>
      <c r="B52" s="18" t="s">
        <v>77</v>
      </c>
      <c r="C52" s="19"/>
      <c r="D52" s="62"/>
      <c r="E52" s="27"/>
      <c r="F52" s="64"/>
      <c r="G52" s="31">
        <v>0</v>
      </c>
    </row>
    <row r="53" spans="1:23" x14ac:dyDescent="0.2">
      <c r="A53" s="19"/>
      <c r="B53" s="18" t="s">
        <v>78</v>
      </c>
      <c r="C53" s="19"/>
      <c r="D53" s="62"/>
      <c r="E53" s="27"/>
      <c r="F53" s="64"/>
      <c r="G53" s="31">
        <v>0</v>
      </c>
    </row>
    <row r="54" spans="1:23" ht="15" x14ac:dyDescent="0.25">
      <c r="A54" s="19"/>
      <c r="B54" s="114" t="s">
        <v>80</v>
      </c>
      <c r="C54" s="108"/>
      <c r="D54" s="108"/>
      <c r="E54" s="108"/>
      <c r="F54" s="108"/>
      <c r="G54" s="108"/>
    </row>
    <row r="55" spans="1:23" ht="15" x14ac:dyDescent="0.25">
      <c r="A55" s="19"/>
      <c r="B55" s="91" t="s">
        <v>114</v>
      </c>
      <c r="C55" s="93"/>
      <c r="D55" s="90"/>
      <c r="E55" s="95"/>
      <c r="F55" s="95"/>
      <c r="G55" s="22">
        <v>0</v>
      </c>
    </row>
    <row r="56" spans="1:23" x14ac:dyDescent="0.2">
      <c r="A56" s="19"/>
      <c r="B56" s="114" t="s">
        <v>80</v>
      </c>
      <c r="C56" s="114"/>
      <c r="D56" s="114"/>
      <c r="E56" s="114"/>
      <c r="F56" s="114"/>
      <c r="G56" s="114"/>
    </row>
    <row r="57" spans="1:23" ht="15" x14ac:dyDescent="0.25">
      <c r="A57" s="19" t="s">
        <v>113</v>
      </c>
      <c r="B57" s="94"/>
      <c r="C57" s="93"/>
      <c r="D57" s="87">
        <f>D58+D59</f>
        <v>0</v>
      </c>
      <c r="E57" s="87">
        <f>E58+E59</f>
        <v>0</v>
      </c>
      <c r="F57" s="87">
        <f>F58+F59</f>
        <v>0</v>
      </c>
      <c r="G57" s="87">
        <f>G58+G59</f>
        <v>0</v>
      </c>
    </row>
    <row r="58" spans="1:23" x14ac:dyDescent="0.2">
      <c r="A58" s="30" t="s">
        <v>39</v>
      </c>
      <c r="B58" s="19"/>
      <c r="C58" s="19"/>
      <c r="D58" s="1">
        <f>SUM(D6:D21)</f>
        <v>0</v>
      </c>
      <c r="E58" s="1">
        <f>SUM(E26:E31)</f>
        <v>0</v>
      </c>
      <c r="F58" s="7">
        <f>SUM(F36:F43)</f>
        <v>0</v>
      </c>
      <c r="G58" s="1">
        <f>SUM(G48:G53)</f>
        <v>0</v>
      </c>
      <c r="R58" s="49"/>
      <c r="S58" s="49"/>
      <c r="T58" s="49"/>
      <c r="U58" s="49"/>
      <c r="V58" s="49"/>
      <c r="W58" s="49"/>
    </row>
    <row r="59" spans="1:23" ht="15.75" x14ac:dyDescent="0.25">
      <c r="A59" s="30" t="s">
        <v>112</v>
      </c>
      <c r="B59" s="19"/>
      <c r="C59" s="19"/>
      <c r="D59" s="88">
        <f>D23</f>
        <v>0</v>
      </c>
      <c r="E59" s="88">
        <f>E33</f>
        <v>0</v>
      </c>
      <c r="F59" s="89">
        <f>F45</f>
        <v>0</v>
      </c>
      <c r="G59" s="88">
        <f>G55</f>
        <v>0</v>
      </c>
      <c r="H59" s="16"/>
      <c r="I59" s="16"/>
      <c r="J59" s="16"/>
      <c r="K59" s="16"/>
      <c r="L59" s="16"/>
      <c r="M59" s="16"/>
      <c r="N59" s="16"/>
      <c r="O59" s="17"/>
      <c r="P59" s="17"/>
      <c r="R59" s="49"/>
      <c r="S59" s="49"/>
      <c r="T59" s="49"/>
      <c r="U59" s="49"/>
      <c r="V59" s="49"/>
      <c r="W59" s="49"/>
    </row>
    <row r="60" spans="1:23" ht="15.75" x14ac:dyDescent="0.25">
      <c r="A60" s="30"/>
      <c r="B60" s="19"/>
      <c r="C60" s="19"/>
      <c r="D60" s="1"/>
      <c r="E60" s="1"/>
      <c r="F60" s="7"/>
      <c r="G60" s="1"/>
      <c r="H60" s="15"/>
      <c r="I60" s="16"/>
      <c r="J60" s="16"/>
      <c r="K60" s="16"/>
      <c r="L60" s="16"/>
      <c r="M60" s="16"/>
      <c r="N60" s="16"/>
      <c r="O60" s="17"/>
      <c r="P60" s="17"/>
    </row>
    <row r="61" spans="1:23" ht="15.75" x14ac:dyDescent="0.25">
      <c r="A61" s="30"/>
      <c r="B61" s="19"/>
      <c r="C61" s="19"/>
      <c r="D61" s="1"/>
      <c r="E61" s="1"/>
      <c r="F61" s="7"/>
      <c r="G61" s="1"/>
      <c r="H61" s="15"/>
      <c r="I61" s="16"/>
      <c r="J61" s="16"/>
      <c r="K61" s="16"/>
      <c r="L61" s="16"/>
      <c r="M61" s="16"/>
      <c r="N61" s="16"/>
      <c r="O61" s="17"/>
      <c r="P61" s="17"/>
    </row>
    <row r="62" spans="1:23" s="49" customFormat="1" x14ac:dyDescent="0.2">
      <c r="A62" s="70"/>
      <c r="B62" s="71"/>
      <c r="C62" s="71"/>
      <c r="D62" s="67" t="s">
        <v>28</v>
      </c>
      <c r="E62" s="67" t="s">
        <v>81</v>
      </c>
      <c r="F62" s="68" t="s">
        <v>2</v>
      </c>
      <c r="G62" s="69" t="s">
        <v>82</v>
      </c>
      <c r="H62" s="10"/>
      <c r="I62" s="10"/>
      <c r="J62" s="10"/>
      <c r="K62" s="10"/>
      <c r="L62" s="10"/>
      <c r="M62" s="10"/>
      <c r="N62" s="10"/>
      <c r="O62" s="10"/>
      <c r="P62" s="10"/>
      <c r="Q62" s="10"/>
      <c r="R62" s="10"/>
      <c r="S62" s="10"/>
      <c r="T62" s="10"/>
      <c r="U62" s="10"/>
      <c r="V62" s="10"/>
      <c r="W62" s="10"/>
    </row>
    <row r="63" spans="1:23" s="49" customFormat="1" x14ac:dyDescent="0.2">
      <c r="A63" s="30" t="s">
        <v>35</v>
      </c>
      <c r="B63" s="19"/>
      <c r="C63" s="19"/>
      <c r="D63" s="20"/>
      <c r="E63" s="20"/>
      <c r="F63" s="21"/>
      <c r="G63" s="63"/>
      <c r="H63" s="10"/>
      <c r="I63" s="10"/>
      <c r="J63" s="10"/>
      <c r="K63" s="10"/>
      <c r="L63" s="10"/>
      <c r="M63" s="10"/>
      <c r="N63" s="10"/>
      <c r="O63" s="10"/>
      <c r="P63" s="10"/>
      <c r="Q63" s="10"/>
      <c r="R63" s="10"/>
      <c r="S63" s="10"/>
      <c r="T63" s="10"/>
      <c r="U63" s="10"/>
      <c r="V63" s="10"/>
      <c r="W63" s="10"/>
    </row>
    <row r="64" spans="1:23" ht="15.75" x14ac:dyDescent="0.25">
      <c r="A64" s="32"/>
      <c r="B64" s="32" t="s">
        <v>48</v>
      </c>
      <c r="C64" s="32"/>
      <c r="D64" s="22">
        <v>0</v>
      </c>
      <c r="E64" s="22">
        <v>0</v>
      </c>
      <c r="F64" s="22">
        <v>0</v>
      </c>
      <c r="G64" s="22">
        <v>0</v>
      </c>
      <c r="H64" s="16" t="s">
        <v>57</v>
      </c>
      <c r="I64" s="16"/>
    </row>
    <row r="65" spans="1:23" ht="15.75" x14ac:dyDescent="0.25">
      <c r="A65" s="32"/>
      <c r="B65" s="32" t="s">
        <v>51</v>
      </c>
      <c r="C65" s="32"/>
      <c r="D65" s="22">
        <v>0</v>
      </c>
      <c r="E65" s="22">
        <v>0</v>
      </c>
      <c r="F65" s="22">
        <v>0</v>
      </c>
      <c r="G65" s="22">
        <v>0</v>
      </c>
      <c r="H65" s="15" t="s">
        <v>58</v>
      </c>
      <c r="I65" s="16"/>
    </row>
    <row r="66" spans="1:23" ht="15.75" x14ac:dyDescent="0.25">
      <c r="A66" s="19"/>
      <c r="B66" s="18" t="s">
        <v>29</v>
      </c>
      <c r="C66" s="19"/>
      <c r="D66" s="22">
        <v>0</v>
      </c>
      <c r="E66" s="22">
        <v>0</v>
      </c>
      <c r="F66" s="22">
        <v>0</v>
      </c>
      <c r="G66" s="22">
        <v>0</v>
      </c>
      <c r="H66" s="15" t="s">
        <v>59</v>
      </c>
      <c r="I66" s="16"/>
    </row>
    <row r="67" spans="1:23" x14ac:dyDescent="0.2">
      <c r="A67" s="19"/>
      <c r="B67" s="18" t="s">
        <v>30</v>
      </c>
      <c r="C67" s="19"/>
      <c r="D67" s="31">
        <v>0</v>
      </c>
      <c r="E67" s="31">
        <v>0</v>
      </c>
      <c r="F67" s="31">
        <v>0</v>
      </c>
      <c r="G67" s="31">
        <v>0</v>
      </c>
    </row>
    <row r="68" spans="1:23" x14ac:dyDescent="0.2">
      <c r="B68" s="32" t="s">
        <v>31</v>
      </c>
      <c r="C68" s="19"/>
      <c r="D68" s="33">
        <v>0</v>
      </c>
      <c r="E68" s="33">
        <v>0</v>
      </c>
      <c r="F68" s="33">
        <v>0</v>
      </c>
      <c r="G68" s="33">
        <v>0</v>
      </c>
      <c r="R68" s="37"/>
      <c r="S68" s="37"/>
      <c r="T68" s="37"/>
      <c r="U68" s="37"/>
      <c r="V68" s="37"/>
      <c r="W68" s="37"/>
    </row>
    <row r="69" spans="1:23" x14ac:dyDescent="0.2">
      <c r="B69" s="32" t="s">
        <v>47</v>
      </c>
      <c r="C69" s="19"/>
      <c r="D69" s="33">
        <v>0</v>
      </c>
      <c r="E69" s="33">
        <v>0</v>
      </c>
      <c r="F69" s="33">
        <v>0</v>
      </c>
      <c r="G69" s="33">
        <v>0</v>
      </c>
    </row>
    <row r="70" spans="1:23" x14ac:dyDescent="0.2">
      <c r="B70" s="19" t="s">
        <v>32</v>
      </c>
      <c r="C70" s="19"/>
      <c r="D70" s="33">
        <v>0</v>
      </c>
      <c r="E70" s="33">
        <v>0</v>
      </c>
      <c r="F70" s="33">
        <v>0</v>
      </c>
      <c r="G70" s="33">
        <v>0</v>
      </c>
    </row>
    <row r="71" spans="1:23" ht="15" x14ac:dyDescent="0.25">
      <c r="B71" s="114" t="s">
        <v>80</v>
      </c>
      <c r="C71" s="108"/>
      <c r="D71" s="108"/>
      <c r="E71" s="108"/>
      <c r="F71" s="108"/>
      <c r="G71" s="108"/>
    </row>
    <row r="72" spans="1:23" s="37" customFormat="1" ht="15.75" x14ac:dyDescent="0.25">
      <c r="A72" s="10"/>
      <c r="B72" s="19" t="s">
        <v>115</v>
      </c>
      <c r="C72" s="93"/>
      <c r="D72" s="33">
        <v>0</v>
      </c>
      <c r="E72" s="33">
        <v>0</v>
      </c>
      <c r="F72" s="33">
        <v>0</v>
      </c>
      <c r="G72" s="33">
        <v>0</v>
      </c>
      <c r="H72" s="121"/>
      <c r="I72" s="122"/>
      <c r="J72" s="122"/>
      <c r="K72" s="122"/>
      <c r="L72" s="122"/>
      <c r="M72" s="122"/>
      <c r="N72" s="122"/>
      <c r="O72" s="122"/>
      <c r="P72" s="122"/>
      <c r="Q72" s="122"/>
      <c r="R72" s="10"/>
      <c r="S72" s="10"/>
      <c r="T72" s="10"/>
      <c r="U72" s="10"/>
      <c r="V72" s="10"/>
      <c r="W72" s="10"/>
    </row>
    <row r="73" spans="1:23" ht="12.75" customHeight="1" x14ac:dyDescent="0.25">
      <c r="B73" s="114" t="s">
        <v>80</v>
      </c>
      <c r="C73" s="108"/>
      <c r="D73" s="108"/>
      <c r="E73" s="108"/>
      <c r="F73" s="108"/>
      <c r="G73" s="108"/>
    </row>
    <row r="74" spans="1:23" ht="15" x14ac:dyDescent="0.25">
      <c r="B74" s="94"/>
      <c r="C74" s="93"/>
      <c r="D74" s="93"/>
      <c r="E74" s="93"/>
      <c r="F74" s="93"/>
      <c r="G74" s="93"/>
    </row>
    <row r="75" spans="1:23" x14ac:dyDescent="0.2">
      <c r="B75" s="19"/>
      <c r="C75" s="34" t="s">
        <v>36</v>
      </c>
      <c r="D75" s="2">
        <f>SUM(D64:D70)</f>
        <v>0</v>
      </c>
      <c r="E75" s="2">
        <f>SUM(E64:E70)</f>
        <v>0</v>
      </c>
      <c r="F75" s="2">
        <f>SUM(F64:F70)</f>
        <v>0</v>
      </c>
      <c r="G75" s="2">
        <f>SUM(G64:G70)</f>
        <v>0</v>
      </c>
    </row>
    <row r="76" spans="1:23" x14ac:dyDescent="0.2">
      <c r="B76" s="19"/>
      <c r="C76" s="34"/>
      <c r="D76" s="2"/>
      <c r="E76" s="23"/>
      <c r="F76" s="2"/>
      <c r="G76" s="29"/>
    </row>
    <row r="77" spans="1:23" x14ac:dyDescent="0.2">
      <c r="A77" s="35" t="s">
        <v>25</v>
      </c>
      <c r="B77" s="36"/>
      <c r="C77" s="36"/>
      <c r="D77" s="5">
        <f>D57-D75-D59</f>
        <v>0</v>
      </c>
      <c r="E77" s="5">
        <f>E57-E59-E75</f>
        <v>0</v>
      </c>
      <c r="F77" s="6">
        <f>F57-F59-F75</f>
        <v>0</v>
      </c>
      <c r="G77" s="6">
        <f>G57-G59-G75</f>
        <v>0</v>
      </c>
    </row>
    <row r="78" spans="1:23" x14ac:dyDescent="0.2">
      <c r="A78" s="38"/>
      <c r="B78" s="19"/>
      <c r="C78" s="19"/>
      <c r="D78" s="23"/>
      <c r="E78" s="23"/>
      <c r="F78" s="14"/>
      <c r="G78" s="29"/>
    </row>
    <row r="79" spans="1:23" x14ac:dyDescent="0.2">
      <c r="A79" s="30" t="s">
        <v>26</v>
      </c>
      <c r="B79" s="19"/>
      <c r="C79" s="19"/>
      <c r="D79" s="3">
        <f>D77*0.8282</f>
        <v>0</v>
      </c>
      <c r="E79" s="3">
        <f>E77*0.8282</f>
        <v>0</v>
      </c>
      <c r="F79" s="3">
        <f>F77*0.5176</f>
        <v>0</v>
      </c>
      <c r="G79" s="3">
        <f>G77*0.5176</f>
        <v>0</v>
      </c>
    </row>
    <row r="80" spans="1:23" x14ac:dyDescent="0.2">
      <c r="A80" s="30" t="s">
        <v>33</v>
      </c>
      <c r="B80" s="19"/>
      <c r="C80" s="19"/>
      <c r="D80" s="96"/>
      <c r="E80" s="27"/>
      <c r="F80" s="4">
        <f>F77*0.1809</f>
        <v>0</v>
      </c>
      <c r="G80" s="4">
        <f>G77*0.1809</f>
        <v>0</v>
      </c>
    </row>
    <row r="81" spans="1:17" x14ac:dyDescent="0.2">
      <c r="B81" s="48" t="s">
        <v>46</v>
      </c>
      <c r="C81" s="64"/>
      <c r="D81" s="64"/>
      <c r="E81" s="64"/>
      <c r="F81" s="64"/>
      <c r="G81" s="64"/>
    </row>
    <row r="82" spans="1:17" x14ac:dyDescent="0.2">
      <c r="B82" s="9" t="s">
        <v>29</v>
      </c>
      <c r="C82" s="19"/>
      <c r="D82" s="22">
        <v>0</v>
      </c>
      <c r="E82" s="22">
        <v>0</v>
      </c>
      <c r="F82" s="22">
        <v>0</v>
      </c>
      <c r="G82" s="22">
        <v>0</v>
      </c>
    </row>
    <row r="83" spans="1:17" x14ac:dyDescent="0.2">
      <c r="B83" s="9" t="s">
        <v>30</v>
      </c>
      <c r="C83" s="19"/>
      <c r="D83" s="22">
        <v>0</v>
      </c>
      <c r="E83" s="22">
        <v>0</v>
      </c>
      <c r="F83" s="22">
        <v>0</v>
      </c>
      <c r="G83" s="22">
        <v>0</v>
      </c>
    </row>
    <row r="84" spans="1:17" x14ac:dyDescent="0.2">
      <c r="B84" s="9" t="s">
        <v>52</v>
      </c>
      <c r="C84" s="19"/>
      <c r="D84" s="22">
        <v>0</v>
      </c>
      <c r="E84" s="22">
        <v>0</v>
      </c>
      <c r="F84" s="22">
        <v>0</v>
      </c>
      <c r="G84" s="22">
        <v>0</v>
      </c>
    </row>
    <row r="85" spans="1:17" x14ac:dyDescent="0.2">
      <c r="B85" s="9" t="s">
        <v>43</v>
      </c>
      <c r="C85" s="19"/>
      <c r="D85" s="33">
        <v>0</v>
      </c>
      <c r="E85" s="33">
        <v>0</v>
      </c>
      <c r="F85" s="22">
        <v>0</v>
      </c>
      <c r="G85" s="33">
        <v>0</v>
      </c>
    </row>
    <row r="86" spans="1:17" ht="23.25" customHeight="1" x14ac:dyDescent="0.25">
      <c r="B86" s="114" t="s">
        <v>80</v>
      </c>
      <c r="C86" s="108"/>
      <c r="D86" s="108"/>
      <c r="E86" s="108"/>
      <c r="F86" s="108"/>
      <c r="G86" s="108"/>
    </row>
    <row r="87" spans="1:17" ht="17.25" customHeight="1" x14ac:dyDescent="0.2">
      <c r="B87" s="30" t="s">
        <v>45</v>
      </c>
      <c r="C87" s="19"/>
      <c r="D87" s="47">
        <f>SUM(D82:D85)</f>
        <v>0</v>
      </c>
      <c r="E87" s="47">
        <f>SUM(E82:E85)</f>
        <v>0</v>
      </c>
      <c r="F87" s="47">
        <f>SUM(F82:F85)</f>
        <v>0</v>
      </c>
      <c r="G87" s="47">
        <f>SUM(G82:G85)</f>
        <v>0</v>
      </c>
    </row>
    <row r="88" spans="1:17" ht="16.5" customHeight="1" x14ac:dyDescent="0.2">
      <c r="A88" s="30" t="s">
        <v>42</v>
      </c>
      <c r="B88" s="19"/>
      <c r="C88" s="19"/>
      <c r="D88" s="3">
        <f>D77-D79</f>
        <v>0</v>
      </c>
      <c r="E88" s="3">
        <f>E77-E79</f>
        <v>0</v>
      </c>
      <c r="F88" s="3">
        <f>F77-F79-F80</f>
        <v>0</v>
      </c>
      <c r="G88" s="3">
        <f t="shared" ref="G88" si="0">G77-G79-G80</f>
        <v>0</v>
      </c>
    </row>
    <row r="89" spans="1:17" ht="15.75" customHeight="1" x14ac:dyDescent="0.2">
      <c r="A89" s="39" t="s">
        <v>44</v>
      </c>
      <c r="B89" s="40"/>
      <c r="D89" s="42"/>
      <c r="E89" s="41"/>
      <c r="F89" s="75">
        <f>D79+E79+F79+G79+F80+G80</f>
        <v>0</v>
      </c>
      <c r="G89" s="43"/>
    </row>
    <row r="90" spans="1:17" x14ac:dyDescent="0.2">
      <c r="A90" s="98"/>
      <c r="B90" s="99"/>
      <c r="C90" s="44"/>
      <c r="D90" s="100"/>
      <c r="E90" s="101"/>
      <c r="F90" s="102"/>
      <c r="G90" s="103"/>
    </row>
    <row r="91" spans="1:17" ht="18.75" x14ac:dyDescent="0.3">
      <c r="A91" s="116" t="s">
        <v>99</v>
      </c>
      <c r="B91" s="117"/>
      <c r="C91" s="117"/>
      <c r="D91" s="117"/>
      <c r="E91" s="117"/>
      <c r="F91" s="117"/>
      <c r="G91" s="117"/>
    </row>
    <row r="92" spans="1:17" ht="18.75" x14ac:dyDescent="0.3">
      <c r="A92" s="118" t="s">
        <v>96</v>
      </c>
      <c r="B92" s="119"/>
      <c r="C92" s="119"/>
      <c r="D92" s="119"/>
      <c r="E92" s="119"/>
      <c r="F92" s="119"/>
      <c r="G92" s="119"/>
      <c r="H92" s="136" t="s">
        <v>60</v>
      </c>
      <c r="I92" s="137"/>
      <c r="J92" s="137"/>
      <c r="K92" s="137"/>
      <c r="L92" s="137"/>
      <c r="M92" s="137"/>
      <c r="N92" s="137"/>
      <c r="O92" s="137"/>
      <c r="P92" s="137"/>
      <c r="Q92" s="138"/>
    </row>
    <row r="93" spans="1:17" ht="18.75" x14ac:dyDescent="0.3">
      <c r="A93" s="54" t="s">
        <v>102</v>
      </c>
      <c r="B93" s="73"/>
      <c r="H93" s="137"/>
      <c r="I93" s="137"/>
      <c r="J93" s="137"/>
      <c r="K93" s="137"/>
      <c r="L93" s="137"/>
      <c r="M93" s="137"/>
      <c r="N93" s="137"/>
      <c r="O93" s="137"/>
      <c r="P93" s="137"/>
      <c r="Q93" s="138"/>
    </row>
    <row r="94" spans="1:17" ht="15.75" x14ac:dyDescent="0.25">
      <c r="A94" s="55"/>
      <c r="C94" s="97" t="s">
        <v>97</v>
      </c>
      <c r="D94" s="139" t="s">
        <v>101</v>
      </c>
      <c r="E94" s="140"/>
      <c r="F94" s="140"/>
      <c r="G94" s="140"/>
      <c r="H94" s="16"/>
      <c r="I94" s="136" t="s">
        <v>100</v>
      </c>
      <c r="J94" s="125"/>
      <c r="K94" s="125"/>
      <c r="L94" s="125"/>
      <c r="M94" s="125"/>
      <c r="N94" s="125"/>
      <c r="O94" s="125"/>
      <c r="P94" s="125"/>
    </row>
    <row r="95" spans="1:17" ht="15" customHeight="1" x14ac:dyDescent="0.25">
      <c r="B95" s="28" t="s">
        <v>41</v>
      </c>
      <c r="C95" s="76"/>
      <c r="D95" s="126"/>
      <c r="E95" s="127"/>
      <c r="F95" s="127"/>
      <c r="G95" s="127"/>
      <c r="H95" s="16"/>
      <c r="I95" s="16" t="s">
        <v>61</v>
      </c>
      <c r="J95" s="16"/>
      <c r="K95" s="16"/>
      <c r="L95" s="16"/>
      <c r="M95" s="16"/>
      <c r="N95" s="16"/>
      <c r="O95" s="17"/>
      <c r="P95" s="17"/>
    </row>
    <row r="96" spans="1:17" ht="15.75" x14ac:dyDescent="0.25">
      <c r="A96" s="18"/>
      <c r="B96" s="28" t="s">
        <v>34</v>
      </c>
      <c r="C96" s="76"/>
      <c r="D96" s="126"/>
      <c r="E96" s="127"/>
      <c r="F96" s="127"/>
      <c r="G96" s="127"/>
      <c r="H96" s="16"/>
      <c r="I96" s="16" t="s">
        <v>62</v>
      </c>
      <c r="J96" s="16"/>
      <c r="K96" s="16"/>
      <c r="L96" s="16"/>
      <c r="M96" s="16"/>
      <c r="N96" s="16"/>
      <c r="O96" s="17"/>
      <c r="P96" s="17"/>
    </row>
    <row r="97" spans="1:17" ht="15.75" x14ac:dyDescent="0.25">
      <c r="A97" s="18"/>
      <c r="B97" s="28" t="s">
        <v>111</v>
      </c>
      <c r="C97" s="76"/>
      <c r="D97" s="126"/>
      <c r="E97" s="127"/>
      <c r="F97" s="127"/>
      <c r="G97" s="127"/>
      <c r="H97" s="16"/>
      <c r="I97" s="16" t="s">
        <v>63</v>
      </c>
      <c r="J97" s="16"/>
      <c r="K97" s="16"/>
      <c r="L97" s="16"/>
      <c r="M97" s="16"/>
      <c r="N97" s="16"/>
      <c r="O97" s="17"/>
      <c r="P97" s="17"/>
    </row>
    <row r="98" spans="1:17" ht="15.75" x14ac:dyDescent="0.25">
      <c r="A98" s="128" t="s">
        <v>55</v>
      </c>
      <c r="B98" s="128"/>
      <c r="C98" s="129"/>
      <c r="D98" s="130"/>
      <c r="E98" s="131"/>
      <c r="F98" s="131"/>
      <c r="G98" s="132"/>
      <c r="I98" s="16" t="s">
        <v>64</v>
      </c>
      <c r="J98" s="16"/>
      <c r="K98" s="16"/>
      <c r="L98" s="16"/>
      <c r="M98" s="16"/>
      <c r="N98" s="16"/>
      <c r="O98" s="17"/>
      <c r="P98" s="17"/>
    </row>
    <row r="99" spans="1:17" ht="12.75" customHeight="1" x14ac:dyDescent="0.25">
      <c r="A99" s="128"/>
      <c r="B99" s="128"/>
      <c r="C99" s="129"/>
      <c r="D99" s="133"/>
      <c r="E99" s="134"/>
      <c r="F99" s="134"/>
      <c r="G99" s="135"/>
      <c r="I99" s="16"/>
      <c r="J99" s="16"/>
      <c r="K99" s="16"/>
      <c r="L99" s="16"/>
      <c r="M99" s="16"/>
      <c r="N99" s="16"/>
      <c r="O99" s="17"/>
      <c r="P99" s="17"/>
    </row>
    <row r="100" spans="1:17" ht="12.75" customHeight="1" x14ac:dyDescent="0.3">
      <c r="A100" s="118" t="s">
        <v>98</v>
      </c>
      <c r="B100" s="119"/>
      <c r="C100" s="119"/>
      <c r="D100" s="119"/>
      <c r="E100" s="119"/>
      <c r="F100" s="119"/>
      <c r="G100" s="119"/>
    </row>
    <row r="101" spans="1:17" ht="12.75" customHeight="1" x14ac:dyDescent="0.2">
      <c r="A101" s="34"/>
      <c r="B101" s="10" t="s">
        <v>94</v>
      </c>
      <c r="C101" s="78" t="s">
        <v>91</v>
      </c>
      <c r="D101" s="77" t="s">
        <v>92</v>
      </c>
      <c r="E101" s="78" t="s">
        <v>91</v>
      </c>
      <c r="F101" s="79" t="s">
        <v>92</v>
      </c>
      <c r="G101" s="77" t="s">
        <v>93</v>
      </c>
      <c r="H101" s="123" t="s">
        <v>117</v>
      </c>
      <c r="I101" s="123"/>
      <c r="J101" s="123"/>
      <c r="K101" s="123"/>
      <c r="L101" s="123"/>
      <c r="M101" s="123"/>
      <c r="N101" s="123"/>
      <c r="O101" s="123"/>
      <c r="P101" s="123"/>
      <c r="Q101" s="123"/>
    </row>
    <row r="102" spans="1:17" ht="15" x14ac:dyDescent="0.25">
      <c r="A102" s="59" t="s">
        <v>53</v>
      </c>
      <c r="B102" s="57">
        <v>0</v>
      </c>
      <c r="E102" s="49"/>
      <c r="G102" s="45"/>
      <c r="H102" s="123"/>
      <c r="I102" s="123"/>
      <c r="J102" s="123"/>
      <c r="K102" s="123"/>
      <c r="L102" s="123"/>
      <c r="M102" s="123"/>
      <c r="N102" s="123"/>
      <c r="O102" s="123"/>
      <c r="P102" s="123"/>
      <c r="Q102" s="123"/>
    </row>
    <row r="103" spans="1:17" ht="15.75" x14ac:dyDescent="0.25">
      <c r="A103" s="72" t="s">
        <v>54</v>
      </c>
      <c r="B103" s="57">
        <v>0</v>
      </c>
      <c r="E103" s="49"/>
      <c r="F103" s="56"/>
      <c r="G103" s="45"/>
      <c r="H103" s="16"/>
      <c r="I103" s="16" t="s">
        <v>110</v>
      </c>
      <c r="J103" s="16"/>
      <c r="K103" s="16"/>
      <c r="L103" s="16"/>
      <c r="M103" s="16"/>
    </row>
    <row r="104" spans="1:17" ht="15.75" x14ac:dyDescent="0.25">
      <c r="A104" s="58" t="s">
        <v>45</v>
      </c>
      <c r="B104" s="57">
        <f>SUM(B102:B102)</f>
        <v>0</v>
      </c>
      <c r="E104" s="45"/>
      <c r="G104" s="45"/>
      <c r="H104" s="16"/>
      <c r="I104" s="16" t="s">
        <v>103</v>
      </c>
      <c r="J104" s="16"/>
      <c r="K104" s="16"/>
      <c r="L104" s="16"/>
      <c r="M104" s="16"/>
    </row>
    <row r="105" spans="1:17" ht="15.75" x14ac:dyDescent="0.25">
      <c r="B105" s="58"/>
      <c r="C105" s="57"/>
      <c r="E105" s="45"/>
      <c r="G105" s="45"/>
      <c r="H105" s="16"/>
      <c r="I105" s="16" t="s">
        <v>104</v>
      </c>
      <c r="J105" s="16"/>
      <c r="K105" s="16"/>
      <c r="L105" s="16"/>
      <c r="M105" s="16"/>
    </row>
    <row r="106" spans="1:17" ht="15.75" x14ac:dyDescent="0.25">
      <c r="A106" s="124" t="s">
        <v>83</v>
      </c>
      <c r="B106" s="125"/>
      <c r="C106" s="125"/>
      <c r="D106" s="125"/>
      <c r="E106" s="125"/>
      <c r="F106" s="125"/>
      <c r="G106" s="125"/>
      <c r="H106" s="16"/>
      <c r="I106" s="81" t="s">
        <v>105</v>
      </c>
      <c r="J106" s="16"/>
      <c r="K106" s="16"/>
      <c r="L106" s="16"/>
      <c r="M106" s="16"/>
    </row>
    <row r="107" spans="1:17" ht="15.75" x14ac:dyDescent="0.25">
      <c r="A107" s="125"/>
      <c r="B107" s="125"/>
      <c r="C107" s="125"/>
      <c r="D107" s="125"/>
      <c r="E107" s="125"/>
      <c r="F107" s="125"/>
      <c r="G107" s="125"/>
      <c r="H107" s="16"/>
      <c r="I107" s="82" t="s">
        <v>106</v>
      </c>
      <c r="J107" s="16"/>
      <c r="K107" s="16"/>
      <c r="L107" s="16"/>
      <c r="M107" s="16"/>
    </row>
    <row r="108" spans="1:17" ht="15.75" x14ac:dyDescent="0.25">
      <c r="A108" s="125"/>
      <c r="B108" s="125"/>
      <c r="C108" s="125"/>
      <c r="D108" s="125"/>
      <c r="E108" s="125"/>
      <c r="F108" s="125"/>
      <c r="G108" s="125"/>
      <c r="H108" s="16"/>
      <c r="I108" s="83" t="s">
        <v>107</v>
      </c>
      <c r="J108" s="16"/>
      <c r="K108" s="16"/>
      <c r="L108" s="16"/>
      <c r="M108" s="16"/>
    </row>
    <row r="109" spans="1:17" ht="15.75" x14ac:dyDescent="0.25">
      <c r="H109" s="16"/>
      <c r="I109" s="83" t="s">
        <v>108</v>
      </c>
      <c r="J109" s="16"/>
      <c r="K109" s="16"/>
      <c r="L109" s="16"/>
      <c r="M109" s="16"/>
    </row>
    <row r="110" spans="1:17" ht="15.75" x14ac:dyDescent="0.25">
      <c r="A110" s="10" t="s">
        <v>49</v>
      </c>
      <c r="B110" s="51"/>
      <c r="C110" s="51"/>
      <c r="D110" s="51"/>
      <c r="E110" s="52" t="s">
        <v>50</v>
      </c>
      <c r="F110" s="51"/>
      <c r="H110" s="16"/>
      <c r="I110" s="83" t="s">
        <v>109</v>
      </c>
    </row>
    <row r="112" spans="1:17" ht="20.25" x14ac:dyDescent="0.2">
      <c r="I112" s="80"/>
    </row>
    <row r="113" spans="9:9" ht="20.25" x14ac:dyDescent="0.2">
      <c r="I113" s="80"/>
    </row>
  </sheetData>
  <mergeCells count="34">
    <mergeCell ref="D97:G97"/>
    <mergeCell ref="I94:P94"/>
    <mergeCell ref="A106:G108"/>
    <mergeCell ref="A98:B99"/>
    <mergeCell ref="C98:C99"/>
    <mergeCell ref="D98:G99"/>
    <mergeCell ref="A100:G100"/>
    <mergeCell ref="H101:Q102"/>
    <mergeCell ref="A92:G92"/>
    <mergeCell ref="H92:Q93"/>
    <mergeCell ref="D94:G94"/>
    <mergeCell ref="D95:G95"/>
    <mergeCell ref="D96:G96"/>
    <mergeCell ref="B34:F34"/>
    <mergeCell ref="B46:F46"/>
    <mergeCell ref="B71:G71"/>
    <mergeCell ref="B86:G86"/>
    <mergeCell ref="A91:G91"/>
    <mergeCell ref="H2:P4"/>
    <mergeCell ref="B56:G56"/>
    <mergeCell ref="B73:G73"/>
    <mergeCell ref="H1:M1"/>
    <mergeCell ref="H72:Q72"/>
    <mergeCell ref="B1:C1"/>
    <mergeCell ref="A6:G6"/>
    <mergeCell ref="B22:F22"/>
    <mergeCell ref="A25:G25"/>
    <mergeCell ref="B24:F24"/>
    <mergeCell ref="A35:G35"/>
    <mergeCell ref="B44:F44"/>
    <mergeCell ref="A47:G47"/>
    <mergeCell ref="B54:G54"/>
    <mergeCell ref="H34:R36"/>
    <mergeCell ref="B32:F32"/>
  </mergeCells>
  <pageMargins left="0.75" right="0.25" top="0.75" bottom="0.75" header="0.3" footer="0.3"/>
  <pageSetup scale="44" orientation="portrait" r:id="rId1"/>
  <headerFooter>
    <oddHeader>&amp;LSouth Dakota Department of Transportation 5311 Reimbursement Request Form&amp;ROperating Only IIIB</oddHeader>
    <oddFooter>&amp;LUpdated 12/13/2013</oddFooter>
  </headerFooter>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1C13-4D91-4AF5-8972-130954A887D8}">
  <dimension ref="A1:R113"/>
  <sheetViews>
    <sheetView tabSelected="1" view="pageBreakPreview" topLeftCell="A55" zoomScaleNormal="100" zoomScaleSheetLayoutView="100" workbookViewId="0">
      <selection activeCell="W78" sqref="W78:W79"/>
    </sheetView>
  </sheetViews>
  <sheetFormatPr defaultColWidth="9.140625" defaultRowHeight="12.75" x14ac:dyDescent="0.2"/>
  <cols>
    <col min="1" max="1" width="17.140625" style="10" customWidth="1"/>
    <col min="2" max="2" width="26.5703125" style="10" customWidth="1"/>
    <col min="3" max="3" width="15.42578125" style="10" customWidth="1"/>
    <col min="4" max="4" width="19" style="10" customWidth="1"/>
    <col min="5" max="5" width="21.85546875" style="10" customWidth="1"/>
    <col min="6" max="6" width="19.42578125" style="10" customWidth="1"/>
    <col min="7" max="7" width="19" style="10" customWidth="1"/>
    <col min="8" max="8" width="6.28515625" style="10" customWidth="1"/>
    <col min="9" max="9" width="18.140625" style="10" bestFit="1" customWidth="1"/>
    <col min="10" max="10" width="11.7109375" style="10" customWidth="1"/>
    <col min="11" max="16384" width="9.140625" style="10"/>
  </cols>
  <sheetData>
    <row r="1" spans="1:18" ht="17.25" customHeight="1" x14ac:dyDescent="0.2">
      <c r="A1" s="8" t="s">
        <v>0</v>
      </c>
      <c r="B1" s="110" t="s">
        <v>37</v>
      </c>
      <c r="C1" s="110"/>
      <c r="D1" s="9"/>
      <c r="F1" s="11"/>
      <c r="H1" s="109" t="s">
        <v>84</v>
      </c>
      <c r="I1" s="109"/>
      <c r="J1" s="109"/>
      <c r="K1" s="109"/>
      <c r="L1" s="109"/>
      <c r="M1" s="109"/>
    </row>
    <row r="2" spans="1:18" ht="17.25" customHeight="1" x14ac:dyDescent="0.2">
      <c r="A2" s="8" t="s">
        <v>40</v>
      </c>
      <c r="B2" s="13" t="s">
        <v>38</v>
      </c>
      <c r="C2" s="13"/>
      <c r="D2" s="12" t="s">
        <v>27</v>
      </c>
      <c r="E2" s="13"/>
      <c r="F2" s="14"/>
    </row>
    <row r="3" spans="1:18" ht="12.75" customHeight="1" x14ac:dyDescent="0.2">
      <c r="B3" s="9"/>
      <c r="C3" s="9"/>
      <c r="D3" s="9"/>
      <c r="E3" s="9"/>
      <c r="F3" s="14"/>
      <c r="H3" s="141" t="s">
        <v>56</v>
      </c>
      <c r="I3" s="141"/>
      <c r="J3" s="141"/>
      <c r="K3" s="141"/>
      <c r="L3" s="141"/>
      <c r="M3" s="141"/>
      <c r="N3" s="141"/>
      <c r="O3" s="141"/>
      <c r="P3" s="141"/>
    </row>
    <row r="4" spans="1:18" ht="12.75" customHeight="1" x14ac:dyDescent="0.2">
      <c r="A4" s="70"/>
      <c r="B4" s="71"/>
      <c r="C4" s="71"/>
      <c r="D4" s="67" t="s">
        <v>28</v>
      </c>
      <c r="E4" s="67" t="s">
        <v>81</v>
      </c>
      <c r="F4" s="68" t="s">
        <v>2</v>
      </c>
      <c r="G4" s="69" t="s">
        <v>82</v>
      </c>
      <c r="H4" s="141"/>
      <c r="I4" s="141"/>
      <c r="J4" s="141"/>
      <c r="K4" s="141"/>
      <c r="L4" s="141"/>
      <c r="M4" s="141"/>
      <c r="N4" s="141"/>
      <c r="O4" s="141"/>
      <c r="P4" s="141"/>
    </row>
    <row r="5" spans="1:18" ht="14.25" customHeight="1" x14ac:dyDescent="0.2">
      <c r="A5" s="18" t="s">
        <v>1</v>
      </c>
      <c r="B5" s="19"/>
      <c r="C5" s="19"/>
      <c r="D5" s="19"/>
      <c r="E5" s="50"/>
      <c r="F5" s="14"/>
      <c r="G5" s="48"/>
      <c r="H5" s="141"/>
      <c r="I5" s="141"/>
      <c r="J5" s="141"/>
      <c r="K5" s="141"/>
      <c r="L5" s="141"/>
      <c r="M5" s="141"/>
      <c r="N5" s="141"/>
      <c r="O5" s="141"/>
      <c r="P5" s="141"/>
    </row>
    <row r="6" spans="1:18" ht="15.75" x14ac:dyDescent="0.25">
      <c r="A6" s="111" t="s">
        <v>3</v>
      </c>
      <c r="B6" s="112"/>
      <c r="C6" s="112"/>
      <c r="D6" s="112"/>
      <c r="E6" s="112"/>
      <c r="F6" s="112"/>
      <c r="G6" s="112"/>
      <c r="H6" s="15" t="s">
        <v>88</v>
      </c>
      <c r="I6" s="16"/>
      <c r="J6" s="16"/>
      <c r="K6" s="16"/>
      <c r="L6" s="16"/>
    </row>
    <row r="7" spans="1:18" ht="16.5" customHeight="1" x14ac:dyDescent="0.25">
      <c r="A7" s="19"/>
      <c r="B7" s="18" t="s">
        <v>4</v>
      </c>
      <c r="C7" s="19"/>
      <c r="D7" s="22">
        <v>0</v>
      </c>
      <c r="E7" s="27"/>
      <c r="F7" s="24"/>
      <c r="G7" s="26"/>
      <c r="H7" s="16" t="s">
        <v>85</v>
      </c>
    </row>
    <row r="8" spans="1:18" ht="15" customHeight="1" x14ac:dyDescent="0.25">
      <c r="A8" s="19"/>
      <c r="B8" s="18" t="s">
        <v>5</v>
      </c>
      <c r="C8" s="19"/>
      <c r="D8" s="22">
        <v>0</v>
      </c>
      <c r="E8" s="27"/>
      <c r="F8" s="24"/>
      <c r="G8" s="26"/>
      <c r="H8" s="16" t="s">
        <v>89</v>
      </c>
      <c r="I8" s="16"/>
      <c r="J8" s="16"/>
      <c r="K8" s="16"/>
      <c r="L8" s="16"/>
    </row>
    <row r="9" spans="1:18" ht="15.75" x14ac:dyDescent="0.25">
      <c r="A9" s="19"/>
      <c r="B9" s="18" t="s">
        <v>6</v>
      </c>
      <c r="C9" s="19"/>
      <c r="D9" s="22">
        <v>0</v>
      </c>
      <c r="E9" s="27"/>
      <c r="F9" s="24"/>
      <c r="G9" s="26"/>
      <c r="H9" s="16" t="s">
        <v>86</v>
      </c>
      <c r="I9" s="16"/>
      <c r="J9" s="16"/>
      <c r="K9" s="16"/>
      <c r="L9" s="16"/>
    </row>
    <row r="10" spans="1:18" ht="15.75" x14ac:dyDescent="0.25">
      <c r="A10" s="19"/>
      <c r="B10" s="18" t="s">
        <v>7</v>
      </c>
      <c r="C10" s="19"/>
      <c r="D10" s="22">
        <v>0</v>
      </c>
      <c r="E10" s="27"/>
      <c r="F10" s="24"/>
      <c r="G10" s="26"/>
      <c r="H10" s="74" t="s">
        <v>87</v>
      </c>
    </row>
    <row r="11" spans="1:18" ht="15.75" x14ac:dyDescent="0.25">
      <c r="A11" s="19"/>
      <c r="B11" s="18" t="s">
        <v>8</v>
      </c>
      <c r="C11" s="19"/>
      <c r="D11" s="22">
        <v>0</v>
      </c>
      <c r="E11" s="27"/>
      <c r="F11" s="24"/>
      <c r="G11" s="26"/>
      <c r="H11" s="16" t="s">
        <v>90</v>
      </c>
      <c r="I11" s="48"/>
      <c r="J11" s="48"/>
      <c r="K11" s="48"/>
      <c r="L11" s="48"/>
      <c r="M11" s="48"/>
      <c r="N11" s="48"/>
      <c r="O11" s="48"/>
      <c r="P11" s="48"/>
      <c r="Q11" s="48"/>
      <c r="R11" s="48"/>
    </row>
    <row r="12" spans="1:18" x14ac:dyDescent="0.2">
      <c r="A12" s="19"/>
      <c r="B12" s="18" t="s">
        <v>9</v>
      </c>
      <c r="C12" s="19"/>
      <c r="D12" s="22">
        <v>0</v>
      </c>
      <c r="E12" s="27"/>
      <c r="F12" s="24"/>
      <c r="G12" s="26"/>
    </row>
    <row r="13" spans="1:18" ht="15.75" x14ac:dyDescent="0.25">
      <c r="A13" s="19"/>
      <c r="B13" s="18" t="s">
        <v>10</v>
      </c>
      <c r="C13" s="19"/>
      <c r="D13" s="22">
        <v>0</v>
      </c>
      <c r="E13" s="27"/>
      <c r="F13" s="24"/>
      <c r="G13" s="26"/>
      <c r="H13" s="16"/>
      <c r="I13" s="16"/>
      <c r="J13" s="16"/>
      <c r="K13" s="16"/>
      <c r="L13" s="16"/>
      <c r="M13" s="16"/>
      <c r="N13" s="16"/>
      <c r="O13" s="17"/>
      <c r="P13" s="17"/>
    </row>
    <row r="14" spans="1:18" x14ac:dyDescent="0.2">
      <c r="A14" s="19"/>
      <c r="B14" s="18" t="s">
        <v>11</v>
      </c>
      <c r="C14" s="19"/>
      <c r="D14" s="22">
        <v>0</v>
      </c>
      <c r="E14" s="27"/>
      <c r="F14" s="24"/>
      <c r="G14" s="26"/>
    </row>
    <row r="15" spans="1:18" x14ac:dyDescent="0.2">
      <c r="A15" s="19"/>
      <c r="B15" s="18" t="s">
        <v>12</v>
      </c>
      <c r="C15" s="19"/>
      <c r="D15" s="22">
        <v>0</v>
      </c>
      <c r="E15" s="27"/>
      <c r="F15" s="24"/>
      <c r="G15" s="26"/>
    </row>
    <row r="16" spans="1:18" x14ac:dyDescent="0.2">
      <c r="A16" s="19"/>
      <c r="B16" s="18" t="s">
        <v>13</v>
      </c>
      <c r="C16" s="19"/>
      <c r="D16" s="22">
        <v>0</v>
      </c>
      <c r="E16" s="27"/>
      <c r="F16" s="24"/>
      <c r="G16" s="26"/>
    </row>
    <row r="17" spans="1:7" x14ac:dyDescent="0.2">
      <c r="A17" s="19"/>
      <c r="B17" s="19" t="s">
        <v>14</v>
      </c>
      <c r="C17" s="19"/>
      <c r="D17" s="22">
        <v>0</v>
      </c>
      <c r="E17" s="27"/>
      <c r="F17" s="24"/>
      <c r="G17" s="26"/>
    </row>
    <row r="18" spans="1:7" x14ac:dyDescent="0.2">
      <c r="A18" s="19"/>
      <c r="B18" s="19" t="s">
        <v>15</v>
      </c>
      <c r="C18" s="19"/>
      <c r="D18" s="22">
        <v>0</v>
      </c>
      <c r="E18" s="27"/>
      <c r="F18" s="24"/>
      <c r="G18" s="26"/>
    </row>
    <row r="19" spans="1:7" x14ac:dyDescent="0.2">
      <c r="A19" s="19"/>
      <c r="B19" s="19" t="s">
        <v>16</v>
      </c>
      <c r="C19" s="19"/>
      <c r="D19" s="22">
        <v>0</v>
      </c>
      <c r="E19" s="27"/>
      <c r="F19" s="24"/>
      <c r="G19" s="26"/>
    </row>
    <row r="20" spans="1:7" x14ac:dyDescent="0.2">
      <c r="A20" s="19"/>
      <c r="B20" s="18" t="s">
        <v>17</v>
      </c>
      <c r="C20" s="19"/>
      <c r="D20" s="25">
        <v>0</v>
      </c>
      <c r="E20" s="27"/>
      <c r="F20" s="26"/>
      <c r="G20" s="26"/>
    </row>
    <row r="21" spans="1:7" x14ac:dyDescent="0.2">
      <c r="A21" s="19"/>
      <c r="B21" s="19" t="s">
        <v>79</v>
      </c>
      <c r="C21" s="19"/>
      <c r="D21" s="22">
        <v>0</v>
      </c>
      <c r="E21" s="27"/>
      <c r="F21" s="24"/>
      <c r="G21" s="26"/>
    </row>
    <row r="22" spans="1:7" ht="15" x14ac:dyDescent="0.25">
      <c r="A22" s="19"/>
      <c r="B22" s="107" t="s">
        <v>80</v>
      </c>
      <c r="C22" s="108"/>
      <c r="D22" s="108"/>
      <c r="E22" s="108"/>
      <c r="F22" s="108"/>
      <c r="G22" s="19"/>
    </row>
    <row r="23" spans="1:7" ht="15" x14ac:dyDescent="0.25">
      <c r="A23" s="19"/>
      <c r="B23" s="91" t="s">
        <v>114</v>
      </c>
      <c r="C23" s="93"/>
      <c r="D23" s="22">
        <v>0</v>
      </c>
      <c r="E23" s="95"/>
      <c r="F23" s="95"/>
      <c r="G23" s="26"/>
    </row>
    <row r="24" spans="1:7" ht="15" x14ac:dyDescent="0.25">
      <c r="A24" s="19"/>
      <c r="B24" s="107" t="s">
        <v>80</v>
      </c>
      <c r="C24" s="108"/>
      <c r="D24" s="108"/>
      <c r="E24" s="108"/>
      <c r="F24" s="108"/>
      <c r="G24" s="19"/>
    </row>
    <row r="25" spans="1:7" ht="15" x14ac:dyDescent="0.25">
      <c r="A25" s="113" t="s">
        <v>65</v>
      </c>
      <c r="B25" s="112"/>
      <c r="C25" s="112"/>
      <c r="D25" s="112"/>
      <c r="E25" s="112"/>
      <c r="F25" s="112"/>
      <c r="G25" s="112"/>
    </row>
    <row r="26" spans="1:7" ht="15" x14ac:dyDescent="0.25">
      <c r="A26" s="19"/>
      <c r="B26" s="61" t="s">
        <v>66</v>
      </c>
      <c r="C26" s="19"/>
      <c r="D26" s="64"/>
      <c r="E26" s="22">
        <v>0</v>
      </c>
      <c r="F26" s="24"/>
      <c r="G26" s="26"/>
    </row>
    <row r="27" spans="1:7" ht="15" x14ac:dyDescent="0.25">
      <c r="A27" s="19"/>
      <c r="B27" s="61" t="s">
        <v>67</v>
      </c>
      <c r="C27" s="19"/>
      <c r="D27" s="64"/>
      <c r="E27" s="22">
        <v>0</v>
      </c>
      <c r="F27" s="24"/>
      <c r="G27" s="26"/>
    </row>
    <row r="28" spans="1:7" x14ac:dyDescent="0.2">
      <c r="A28" s="19"/>
      <c r="B28" s="18" t="s">
        <v>68</v>
      </c>
      <c r="C28" s="19"/>
      <c r="D28" s="64"/>
      <c r="E28" s="22">
        <v>0</v>
      </c>
      <c r="F28" s="24"/>
      <c r="G28" s="26"/>
    </row>
    <row r="29" spans="1:7" x14ac:dyDescent="0.2">
      <c r="A29" s="19"/>
      <c r="B29" s="18" t="s">
        <v>69</v>
      </c>
      <c r="C29" s="19"/>
      <c r="D29" s="64"/>
      <c r="E29" s="22">
        <v>0</v>
      </c>
      <c r="F29" s="24"/>
      <c r="G29" s="26"/>
    </row>
    <row r="30" spans="1:7" x14ac:dyDescent="0.2">
      <c r="A30" s="19"/>
      <c r="B30" s="19" t="s">
        <v>70</v>
      </c>
      <c r="C30" s="19"/>
      <c r="D30" s="64"/>
      <c r="E30" s="22">
        <v>0</v>
      </c>
      <c r="F30" s="24"/>
      <c r="G30" s="26"/>
    </row>
    <row r="31" spans="1:7" x14ac:dyDescent="0.2">
      <c r="A31" s="19"/>
      <c r="B31" s="18" t="s">
        <v>71</v>
      </c>
      <c r="C31" s="19"/>
      <c r="D31" s="64"/>
      <c r="E31" s="22">
        <v>0</v>
      </c>
      <c r="F31" s="24"/>
      <c r="G31" s="26"/>
    </row>
    <row r="32" spans="1:7" ht="15" x14ac:dyDescent="0.25">
      <c r="A32" s="19"/>
      <c r="B32" s="107" t="s">
        <v>80</v>
      </c>
      <c r="C32" s="108"/>
      <c r="D32" s="108"/>
      <c r="E32" s="108"/>
      <c r="F32" s="108"/>
      <c r="G32" s="19"/>
    </row>
    <row r="33" spans="1:18" ht="15" x14ac:dyDescent="0.25">
      <c r="A33" s="19"/>
      <c r="B33" s="91" t="s">
        <v>114</v>
      </c>
      <c r="C33" s="93"/>
      <c r="D33" s="90"/>
      <c r="E33" s="22">
        <v>0</v>
      </c>
      <c r="F33" s="95"/>
      <c r="G33" s="26"/>
    </row>
    <row r="34" spans="1:18" ht="15" customHeight="1" x14ac:dyDescent="0.25">
      <c r="A34" s="19"/>
      <c r="B34" s="107" t="s">
        <v>80</v>
      </c>
      <c r="C34" s="108"/>
      <c r="D34" s="108"/>
      <c r="E34" s="108"/>
      <c r="F34" s="108"/>
      <c r="G34" s="19"/>
      <c r="H34" s="115" t="s">
        <v>116</v>
      </c>
      <c r="I34" s="115"/>
      <c r="J34" s="115"/>
      <c r="K34" s="115"/>
      <c r="L34" s="115"/>
      <c r="M34" s="115"/>
      <c r="N34" s="115"/>
      <c r="O34" s="115"/>
      <c r="P34" s="115"/>
      <c r="Q34" s="115"/>
      <c r="R34" s="115"/>
    </row>
    <row r="35" spans="1:18" ht="15" customHeight="1" x14ac:dyDescent="0.25">
      <c r="A35" s="111" t="s">
        <v>18</v>
      </c>
      <c r="B35" s="112"/>
      <c r="C35" s="112"/>
      <c r="D35" s="112"/>
      <c r="E35" s="112"/>
      <c r="F35" s="112"/>
      <c r="G35" s="112"/>
      <c r="H35" s="115"/>
      <c r="I35" s="115"/>
      <c r="J35" s="115"/>
      <c r="K35" s="115"/>
      <c r="L35" s="115"/>
      <c r="M35" s="115"/>
      <c r="N35" s="115"/>
      <c r="O35" s="115"/>
      <c r="P35" s="115"/>
      <c r="Q35" s="115"/>
      <c r="R35" s="115"/>
    </row>
    <row r="36" spans="1:18" x14ac:dyDescent="0.2">
      <c r="A36" s="19"/>
      <c r="B36" s="18" t="s">
        <v>19</v>
      </c>
      <c r="C36" s="19"/>
      <c r="D36" s="27"/>
      <c r="E36" s="27"/>
      <c r="F36" s="22">
        <v>0</v>
      </c>
      <c r="G36" s="26"/>
      <c r="H36" s="115"/>
      <c r="I36" s="115"/>
      <c r="J36" s="115"/>
      <c r="K36" s="115"/>
      <c r="L36" s="115"/>
      <c r="M36" s="115"/>
      <c r="N36" s="115"/>
      <c r="O36" s="115"/>
      <c r="P36" s="115"/>
      <c r="Q36" s="115"/>
      <c r="R36" s="115"/>
    </row>
    <row r="37" spans="1:18" ht="18.75" x14ac:dyDescent="0.3">
      <c r="A37" s="19"/>
      <c r="B37" s="18" t="s">
        <v>20</v>
      </c>
      <c r="C37" s="19"/>
      <c r="D37" s="27"/>
      <c r="E37" s="27"/>
      <c r="F37" s="22">
        <v>0</v>
      </c>
      <c r="G37" s="26"/>
      <c r="I37" s="106" t="s">
        <v>118</v>
      </c>
    </row>
    <row r="38" spans="1:18" x14ac:dyDescent="0.2">
      <c r="A38" s="19"/>
      <c r="B38" s="18" t="s">
        <v>21</v>
      </c>
      <c r="C38" s="19"/>
      <c r="D38" s="27"/>
      <c r="E38" s="27"/>
      <c r="F38" s="22">
        <v>0</v>
      </c>
      <c r="G38" s="26"/>
    </row>
    <row r="39" spans="1:18" x14ac:dyDescent="0.2">
      <c r="A39" s="19"/>
      <c r="B39" s="18" t="s">
        <v>20</v>
      </c>
      <c r="C39" s="19"/>
      <c r="D39" s="27"/>
      <c r="E39" s="27"/>
      <c r="F39" s="22">
        <v>0</v>
      </c>
      <c r="G39" s="26"/>
    </row>
    <row r="40" spans="1:18" x14ac:dyDescent="0.2">
      <c r="A40" s="19"/>
      <c r="B40" s="18" t="s">
        <v>22</v>
      </c>
      <c r="C40" s="19"/>
      <c r="D40" s="27"/>
      <c r="E40" s="27"/>
      <c r="F40" s="22">
        <v>0</v>
      </c>
      <c r="G40" s="26"/>
    </row>
    <row r="41" spans="1:18" x14ac:dyDescent="0.2">
      <c r="A41" s="19"/>
      <c r="B41" s="18" t="s">
        <v>23</v>
      </c>
      <c r="C41" s="19"/>
      <c r="D41" s="27"/>
      <c r="E41" s="27"/>
      <c r="F41" s="22">
        <v>0</v>
      </c>
      <c r="G41" s="26"/>
    </row>
    <row r="42" spans="1:18" x14ac:dyDescent="0.2">
      <c r="A42" s="19"/>
      <c r="B42" s="18" t="s">
        <v>24</v>
      </c>
      <c r="C42" s="19"/>
      <c r="D42" s="27"/>
      <c r="E42" s="27"/>
      <c r="F42" s="22">
        <v>0</v>
      </c>
      <c r="G42" s="65"/>
    </row>
    <row r="43" spans="1:18" x14ac:dyDescent="0.2">
      <c r="A43" s="19"/>
      <c r="B43" s="18" t="s">
        <v>79</v>
      </c>
      <c r="C43" s="19"/>
      <c r="D43" s="62"/>
      <c r="E43" s="62"/>
      <c r="F43" s="31">
        <v>0</v>
      </c>
      <c r="G43" s="66"/>
    </row>
    <row r="44" spans="1:18" ht="15" x14ac:dyDescent="0.25">
      <c r="A44" s="19"/>
      <c r="B44" s="114" t="s">
        <v>80</v>
      </c>
      <c r="C44" s="108"/>
      <c r="D44" s="108"/>
      <c r="E44" s="108"/>
      <c r="F44" s="108"/>
      <c r="G44" s="29"/>
    </row>
    <row r="45" spans="1:18" ht="15" x14ac:dyDescent="0.25">
      <c r="A45" s="19"/>
      <c r="B45" s="91" t="s">
        <v>114</v>
      </c>
      <c r="C45" s="93"/>
      <c r="D45" s="90"/>
      <c r="E45" s="95"/>
      <c r="F45" s="31">
        <v>0</v>
      </c>
      <c r="G45" s="66"/>
    </row>
    <row r="46" spans="1:18" ht="15" x14ac:dyDescent="0.25">
      <c r="A46" s="19"/>
      <c r="B46" s="107" t="s">
        <v>80</v>
      </c>
      <c r="C46" s="108"/>
      <c r="D46" s="108"/>
      <c r="E46" s="108"/>
      <c r="F46" s="108"/>
      <c r="G46" s="29"/>
    </row>
    <row r="47" spans="1:18" ht="15" x14ac:dyDescent="0.25">
      <c r="A47" s="113" t="s">
        <v>72</v>
      </c>
      <c r="B47" s="120"/>
      <c r="C47" s="120"/>
      <c r="D47" s="120"/>
      <c r="E47" s="120"/>
      <c r="F47" s="120"/>
      <c r="G47" s="120"/>
    </row>
    <row r="48" spans="1:18" x14ac:dyDescent="0.2">
      <c r="A48" s="19"/>
      <c r="B48" s="18" t="s">
        <v>73</v>
      </c>
      <c r="C48" s="19"/>
      <c r="D48" s="62"/>
      <c r="E48" s="27"/>
      <c r="F48" s="64"/>
      <c r="G48" s="31">
        <v>0</v>
      </c>
    </row>
    <row r="49" spans="1:18" x14ac:dyDescent="0.2">
      <c r="A49" s="19"/>
      <c r="B49" s="18" t="s">
        <v>74</v>
      </c>
      <c r="C49" s="19"/>
      <c r="D49" s="62"/>
      <c r="E49" s="27"/>
      <c r="F49" s="64"/>
      <c r="G49" s="31">
        <v>0</v>
      </c>
    </row>
    <row r="50" spans="1:18" x14ac:dyDescent="0.2">
      <c r="A50" s="19"/>
      <c r="B50" s="18" t="s">
        <v>75</v>
      </c>
      <c r="C50" s="19"/>
      <c r="D50" s="62"/>
      <c r="E50" s="27"/>
      <c r="F50" s="64"/>
      <c r="G50" s="31">
        <v>0</v>
      </c>
    </row>
    <row r="51" spans="1:18" x14ac:dyDescent="0.2">
      <c r="A51" s="19"/>
      <c r="B51" s="18" t="s">
        <v>76</v>
      </c>
      <c r="C51" s="19"/>
      <c r="D51" s="62"/>
      <c r="E51" s="27"/>
      <c r="F51" s="64"/>
      <c r="G51" s="31">
        <v>0</v>
      </c>
    </row>
    <row r="52" spans="1:18" x14ac:dyDescent="0.2">
      <c r="A52" s="19"/>
      <c r="B52" s="18" t="s">
        <v>77</v>
      </c>
      <c r="C52" s="19"/>
      <c r="D52" s="62"/>
      <c r="E52" s="27"/>
      <c r="F52" s="64"/>
      <c r="G52" s="31">
        <v>0</v>
      </c>
    </row>
    <row r="53" spans="1:18" x14ac:dyDescent="0.2">
      <c r="A53" s="19"/>
      <c r="B53" s="18" t="s">
        <v>78</v>
      </c>
      <c r="C53" s="19"/>
      <c r="D53" s="62"/>
      <c r="E53" s="27"/>
      <c r="F53" s="64"/>
      <c r="G53" s="31">
        <v>0</v>
      </c>
    </row>
    <row r="54" spans="1:18" s="49" customFormat="1" ht="15" x14ac:dyDescent="0.25">
      <c r="A54" s="19"/>
      <c r="B54" s="114" t="s">
        <v>80</v>
      </c>
      <c r="C54" s="108"/>
      <c r="D54" s="108"/>
      <c r="E54" s="108"/>
      <c r="F54" s="108"/>
      <c r="G54" s="108"/>
      <c r="H54" s="10"/>
      <c r="I54" s="10"/>
      <c r="J54" s="10"/>
      <c r="K54" s="10"/>
      <c r="L54" s="10"/>
      <c r="M54" s="10"/>
      <c r="N54" s="10"/>
      <c r="O54" s="10"/>
      <c r="P54" s="10"/>
      <c r="Q54" s="10"/>
      <c r="R54" s="10"/>
    </row>
    <row r="55" spans="1:18" s="49" customFormat="1" ht="15" x14ac:dyDescent="0.25">
      <c r="A55" s="19"/>
      <c r="B55" s="91" t="s">
        <v>114</v>
      </c>
      <c r="C55" s="93"/>
      <c r="D55" s="90"/>
      <c r="E55" s="95"/>
      <c r="F55" s="95"/>
      <c r="G55" s="22">
        <v>0</v>
      </c>
      <c r="H55" s="10"/>
      <c r="I55" s="10"/>
      <c r="J55" s="10"/>
      <c r="K55" s="10"/>
      <c r="L55" s="10"/>
      <c r="M55" s="10"/>
      <c r="N55" s="10"/>
      <c r="O55" s="10"/>
      <c r="P55" s="10"/>
      <c r="Q55" s="10"/>
      <c r="R55" s="10"/>
    </row>
    <row r="56" spans="1:18" x14ac:dyDescent="0.2">
      <c r="A56" s="19"/>
      <c r="B56" s="114" t="s">
        <v>80</v>
      </c>
      <c r="C56" s="114"/>
      <c r="D56" s="114"/>
      <c r="E56" s="114"/>
      <c r="F56" s="114"/>
      <c r="G56" s="114"/>
    </row>
    <row r="57" spans="1:18" ht="15" x14ac:dyDescent="0.25">
      <c r="A57" s="19" t="s">
        <v>113</v>
      </c>
      <c r="B57" s="94"/>
      <c r="C57" s="93"/>
      <c r="D57" s="87">
        <f>D58+D59</f>
        <v>0</v>
      </c>
      <c r="E57" s="87">
        <f>E58+E59</f>
        <v>0</v>
      </c>
      <c r="F57" s="87">
        <f>F58+F59</f>
        <v>0</v>
      </c>
      <c r="G57" s="87">
        <f>G58+G59</f>
        <v>0</v>
      </c>
    </row>
    <row r="58" spans="1:18" x14ac:dyDescent="0.2">
      <c r="A58" s="30" t="s">
        <v>39</v>
      </c>
      <c r="B58" s="19"/>
      <c r="C58" s="19"/>
      <c r="D58" s="1">
        <f>SUM(D6:D21)</f>
        <v>0</v>
      </c>
      <c r="E58" s="1">
        <f>SUM(E26:E31)</f>
        <v>0</v>
      </c>
      <c r="F58" s="7">
        <f>SUM(F36:F43)</f>
        <v>0</v>
      </c>
      <c r="G58" s="1">
        <f>SUM(G48:G53)</f>
        <v>0</v>
      </c>
      <c r="R58" s="49"/>
    </row>
    <row r="59" spans="1:18" ht="15.75" x14ac:dyDescent="0.25">
      <c r="A59" s="30" t="s">
        <v>112</v>
      </c>
      <c r="B59" s="19"/>
      <c r="C59" s="19"/>
      <c r="D59" s="88">
        <f>D23</f>
        <v>0</v>
      </c>
      <c r="E59" s="88">
        <f>E33</f>
        <v>0</v>
      </c>
      <c r="F59" s="89">
        <f>F45</f>
        <v>0</v>
      </c>
      <c r="G59" s="88">
        <f>G55</f>
        <v>0</v>
      </c>
      <c r="H59" s="16"/>
      <c r="I59" s="16"/>
      <c r="J59" s="16"/>
      <c r="K59" s="16"/>
      <c r="L59" s="16"/>
      <c r="M59" s="16"/>
      <c r="N59" s="16"/>
      <c r="O59" s="17"/>
      <c r="P59" s="17"/>
      <c r="R59" s="49"/>
    </row>
    <row r="60" spans="1:18" ht="15.75" x14ac:dyDescent="0.25">
      <c r="A60" s="70"/>
      <c r="B60" s="71"/>
      <c r="C60" s="71"/>
      <c r="D60" s="67" t="s">
        <v>28</v>
      </c>
      <c r="E60" s="67" t="s">
        <v>81</v>
      </c>
      <c r="F60" s="68" t="s">
        <v>2</v>
      </c>
      <c r="G60" s="69" t="s">
        <v>82</v>
      </c>
      <c r="H60" s="15"/>
      <c r="I60" s="16"/>
      <c r="J60" s="16"/>
      <c r="K60" s="16"/>
      <c r="L60" s="16"/>
      <c r="M60" s="16"/>
      <c r="N60" s="16"/>
      <c r="O60" s="17"/>
      <c r="P60" s="17"/>
    </row>
    <row r="61" spans="1:18" ht="15.75" x14ac:dyDescent="0.25">
      <c r="A61" s="30" t="s">
        <v>35</v>
      </c>
      <c r="B61" s="19"/>
      <c r="C61" s="19"/>
      <c r="D61" s="20"/>
      <c r="E61" s="20"/>
      <c r="F61" s="21"/>
      <c r="G61" s="63"/>
      <c r="H61" s="15"/>
      <c r="I61" s="16"/>
      <c r="J61" s="16"/>
      <c r="K61" s="16"/>
      <c r="L61" s="16"/>
      <c r="M61" s="16"/>
      <c r="N61" s="16"/>
      <c r="O61" s="17"/>
      <c r="P61" s="17"/>
    </row>
    <row r="62" spans="1:18" x14ac:dyDescent="0.2">
      <c r="A62" s="32"/>
      <c r="B62" s="32" t="s">
        <v>48</v>
      </c>
      <c r="C62" s="32"/>
      <c r="D62" s="22">
        <v>0</v>
      </c>
      <c r="E62" s="22">
        <v>0</v>
      </c>
      <c r="F62" s="22">
        <v>0</v>
      </c>
      <c r="G62" s="22">
        <v>0</v>
      </c>
    </row>
    <row r="63" spans="1:18" x14ac:dyDescent="0.2">
      <c r="A63" s="32"/>
      <c r="B63" s="32" t="s">
        <v>51</v>
      </c>
      <c r="C63" s="32"/>
      <c r="D63" s="22">
        <v>0</v>
      </c>
      <c r="E63" s="22">
        <v>0</v>
      </c>
      <c r="F63" s="22">
        <v>0</v>
      </c>
      <c r="G63" s="22">
        <v>0</v>
      </c>
    </row>
    <row r="64" spans="1:18" s="37" customFormat="1" ht="15.75" x14ac:dyDescent="0.25">
      <c r="A64" s="19"/>
      <c r="B64" s="18" t="s">
        <v>29</v>
      </c>
      <c r="C64" s="19"/>
      <c r="D64" s="22">
        <v>0</v>
      </c>
      <c r="E64" s="22">
        <v>0</v>
      </c>
      <c r="F64" s="22">
        <v>0</v>
      </c>
      <c r="G64" s="22">
        <v>0</v>
      </c>
      <c r="H64" s="16" t="s">
        <v>57</v>
      </c>
      <c r="I64" s="16"/>
      <c r="J64" s="10"/>
      <c r="K64" s="10"/>
      <c r="L64" s="10"/>
      <c r="M64" s="10"/>
      <c r="N64" s="10"/>
      <c r="O64" s="10"/>
      <c r="P64" s="10"/>
      <c r="Q64" s="10"/>
      <c r="R64" s="10"/>
    </row>
    <row r="65" spans="1:18" ht="12.75" customHeight="1" x14ac:dyDescent="0.25">
      <c r="A65" s="19"/>
      <c r="B65" s="18" t="s">
        <v>30</v>
      </c>
      <c r="C65" s="19"/>
      <c r="D65" s="31">
        <v>0</v>
      </c>
      <c r="E65" s="31">
        <v>0</v>
      </c>
      <c r="F65" s="31">
        <v>0</v>
      </c>
      <c r="G65" s="31">
        <v>0</v>
      </c>
      <c r="H65" s="15" t="s">
        <v>58</v>
      </c>
      <c r="I65" s="16"/>
    </row>
    <row r="66" spans="1:18" ht="15.75" x14ac:dyDescent="0.25">
      <c r="B66" s="32" t="s">
        <v>31</v>
      </c>
      <c r="C66" s="19"/>
      <c r="D66" s="33">
        <v>0</v>
      </c>
      <c r="E66" s="33">
        <v>0</v>
      </c>
      <c r="F66" s="33">
        <v>0</v>
      </c>
      <c r="G66" s="33">
        <v>0</v>
      </c>
      <c r="H66" s="15" t="s">
        <v>59</v>
      </c>
      <c r="I66" s="16"/>
    </row>
    <row r="67" spans="1:18" x14ac:dyDescent="0.2">
      <c r="B67" s="32" t="s">
        <v>47</v>
      </c>
      <c r="C67" s="19"/>
      <c r="D67" s="33">
        <v>0</v>
      </c>
      <c r="E67" s="33">
        <v>0</v>
      </c>
      <c r="F67" s="33">
        <v>0</v>
      </c>
      <c r="G67" s="33">
        <v>0</v>
      </c>
    </row>
    <row r="68" spans="1:18" x14ac:dyDescent="0.2">
      <c r="B68" s="19" t="s">
        <v>32</v>
      </c>
      <c r="C68" s="19"/>
      <c r="D68" s="33">
        <v>0</v>
      </c>
      <c r="E68" s="33">
        <v>0</v>
      </c>
      <c r="F68" s="33">
        <v>0</v>
      </c>
      <c r="G68" s="33">
        <v>0</v>
      </c>
      <c r="R68" s="37"/>
    </row>
    <row r="69" spans="1:18" ht="15" x14ac:dyDescent="0.25">
      <c r="B69" s="114" t="s">
        <v>80</v>
      </c>
      <c r="C69" s="108"/>
      <c r="D69" s="108"/>
      <c r="E69" s="108"/>
      <c r="F69" s="108"/>
      <c r="G69" s="108"/>
    </row>
    <row r="70" spans="1:18" ht="15" x14ac:dyDescent="0.25">
      <c r="B70" s="19" t="s">
        <v>115</v>
      </c>
      <c r="C70" s="93"/>
      <c r="D70" s="33">
        <v>0</v>
      </c>
      <c r="E70" s="33">
        <v>0</v>
      </c>
      <c r="F70" s="33">
        <v>0</v>
      </c>
      <c r="G70" s="33">
        <v>0</v>
      </c>
    </row>
    <row r="71" spans="1:18" ht="15" x14ac:dyDescent="0.25">
      <c r="B71" s="114" t="s">
        <v>80</v>
      </c>
      <c r="C71" s="108"/>
      <c r="D71" s="108"/>
      <c r="E71" s="108"/>
      <c r="F71" s="108"/>
      <c r="G71" s="108"/>
    </row>
    <row r="72" spans="1:18" ht="15.75" x14ac:dyDescent="0.25">
      <c r="B72" s="19"/>
      <c r="C72" s="34" t="s">
        <v>36</v>
      </c>
      <c r="D72" s="2">
        <f>SUM(D62:D68)</f>
        <v>0</v>
      </c>
      <c r="E72" s="2">
        <f>SUM(E62:E68)</f>
        <v>0</v>
      </c>
      <c r="F72" s="2">
        <f>SUM(F62:F68)</f>
        <v>0</v>
      </c>
      <c r="G72" s="2">
        <f>SUM(G62:G68)</f>
        <v>0</v>
      </c>
      <c r="H72" s="121"/>
      <c r="I72" s="122"/>
      <c r="J72" s="122"/>
      <c r="K72" s="122"/>
      <c r="L72" s="122"/>
      <c r="M72" s="122"/>
      <c r="N72" s="122"/>
      <c r="O72" s="122"/>
      <c r="P72" s="122"/>
      <c r="Q72" s="122"/>
    </row>
    <row r="73" spans="1:18" x14ac:dyDescent="0.2">
      <c r="B73" s="19"/>
      <c r="C73" s="34"/>
      <c r="D73" s="2"/>
      <c r="E73" s="23"/>
      <c r="F73" s="2"/>
      <c r="G73" s="29"/>
    </row>
    <row r="74" spans="1:18" x14ac:dyDescent="0.2">
      <c r="A74" s="35" t="s">
        <v>25</v>
      </c>
      <c r="B74" s="36"/>
      <c r="C74" s="36"/>
      <c r="D74" s="5">
        <f>D57-D72-D59</f>
        <v>0</v>
      </c>
      <c r="E74" s="5">
        <f>E57-E59-E72</f>
        <v>0</v>
      </c>
      <c r="F74" s="6">
        <f>F57-F59-F72</f>
        <v>0</v>
      </c>
      <c r="G74" s="6">
        <f>G57-G59-G72</f>
        <v>0</v>
      </c>
    </row>
    <row r="75" spans="1:18" x14ac:dyDescent="0.2">
      <c r="A75" s="38"/>
      <c r="B75" s="19"/>
      <c r="C75" s="19"/>
      <c r="D75" s="23"/>
      <c r="E75" s="23"/>
      <c r="F75" s="14"/>
      <c r="G75" s="29"/>
    </row>
    <row r="76" spans="1:18" x14ac:dyDescent="0.2">
      <c r="A76" s="30" t="s">
        <v>26</v>
      </c>
      <c r="B76" s="19"/>
      <c r="C76" s="19"/>
      <c r="D76" s="3">
        <f>D74*0.8282</f>
        <v>0</v>
      </c>
      <c r="E76" s="3">
        <f>E74*0.8282</f>
        <v>0</v>
      </c>
      <c r="F76" s="3">
        <f>F74*0.5176</f>
        <v>0</v>
      </c>
      <c r="G76" s="3">
        <f>G74*0.5176</f>
        <v>0</v>
      </c>
    </row>
    <row r="77" spans="1:18" x14ac:dyDescent="0.2">
      <c r="A77" s="30" t="s">
        <v>33</v>
      </c>
      <c r="B77" s="19"/>
      <c r="C77" s="19"/>
      <c r="D77" s="60">
        <f>D74*0.064425</f>
        <v>0</v>
      </c>
      <c r="E77" s="60">
        <f>E74*0.064425</f>
        <v>0</v>
      </c>
      <c r="F77" s="104"/>
      <c r="G77" s="66"/>
    </row>
    <row r="78" spans="1:18" ht="23.25" customHeight="1" x14ac:dyDescent="0.2">
      <c r="B78" s="48" t="s">
        <v>46</v>
      </c>
      <c r="C78" s="64"/>
      <c r="D78" s="64"/>
      <c r="E78" s="64"/>
      <c r="F78" s="64"/>
      <c r="G78" s="64"/>
    </row>
    <row r="79" spans="1:18" ht="17.25" customHeight="1" x14ac:dyDescent="0.2">
      <c r="B79" s="9" t="s">
        <v>29</v>
      </c>
      <c r="C79" s="19"/>
      <c r="D79" s="22">
        <v>0</v>
      </c>
      <c r="E79" s="22">
        <v>0</v>
      </c>
      <c r="F79" s="22">
        <v>0</v>
      </c>
      <c r="G79" s="22">
        <v>0</v>
      </c>
    </row>
    <row r="80" spans="1:18" ht="16.5" customHeight="1" x14ac:dyDescent="0.2">
      <c r="B80" s="9" t="s">
        <v>30</v>
      </c>
      <c r="C80" s="19"/>
      <c r="D80" s="22">
        <v>0</v>
      </c>
      <c r="E80" s="22">
        <v>0</v>
      </c>
      <c r="F80" s="22">
        <v>0</v>
      </c>
      <c r="G80" s="22">
        <v>0</v>
      </c>
    </row>
    <row r="81" spans="1:17" ht="15.75" customHeight="1" x14ac:dyDescent="0.2">
      <c r="B81" s="9" t="s">
        <v>52</v>
      </c>
      <c r="C81" s="19"/>
      <c r="D81" s="22">
        <v>0</v>
      </c>
      <c r="E81" s="22">
        <v>0</v>
      </c>
      <c r="F81" s="22">
        <v>0</v>
      </c>
      <c r="G81" s="22">
        <v>0</v>
      </c>
    </row>
    <row r="82" spans="1:17" x14ac:dyDescent="0.2">
      <c r="B82" s="9" t="s">
        <v>43</v>
      </c>
      <c r="C82" s="19"/>
      <c r="D82" s="33">
        <v>0</v>
      </c>
      <c r="E82" s="33">
        <v>0</v>
      </c>
      <c r="F82" s="22">
        <v>0</v>
      </c>
      <c r="G82" s="33">
        <v>0</v>
      </c>
    </row>
    <row r="83" spans="1:17" ht="15" x14ac:dyDescent="0.25">
      <c r="B83" s="114" t="s">
        <v>80</v>
      </c>
      <c r="C83" s="108"/>
      <c r="D83" s="108"/>
      <c r="E83" s="108"/>
      <c r="F83" s="108"/>
      <c r="G83" s="108"/>
    </row>
    <row r="84" spans="1:17" x14ac:dyDescent="0.2">
      <c r="B84" s="30" t="s">
        <v>45</v>
      </c>
      <c r="C84" s="19"/>
      <c r="D84" s="47">
        <f>SUM(D79:D82)</f>
        <v>0</v>
      </c>
      <c r="E84" s="47">
        <f>SUM(E79:E82)</f>
        <v>0</v>
      </c>
      <c r="F84" s="47">
        <f>SUM(F79:F82)</f>
        <v>0</v>
      </c>
      <c r="G84" s="47">
        <f>SUM(G79:G82)</f>
        <v>0</v>
      </c>
    </row>
    <row r="85" spans="1:17" x14ac:dyDescent="0.2">
      <c r="A85" s="30" t="s">
        <v>42</v>
      </c>
      <c r="B85" s="19"/>
      <c r="C85" s="19"/>
      <c r="D85" s="3">
        <f>D74-D76-D77</f>
        <v>0</v>
      </c>
      <c r="E85" s="3">
        <f>E74-E76-E77</f>
        <v>0</v>
      </c>
      <c r="F85" s="3">
        <f>F74-F76</f>
        <v>0</v>
      </c>
      <c r="G85" s="3">
        <f>G74-G76</f>
        <v>0</v>
      </c>
    </row>
    <row r="86" spans="1:17" x14ac:dyDescent="0.2">
      <c r="A86" s="39" t="s">
        <v>44</v>
      </c>
      <c r="B86" s="40"/>
      <c r="D86" s="42"/>
      <c r="E86" s="41"/>
      <c r="F86" s="75">
        <f>D76+E76+F76+G76+D77+E77</f>
        <v>0</v>
      </c>
      <c r="G86" s="43"/>
    </row>
    <row r="87" spans="1:17" ht="15" customHeight="1" x14ac:dyDescent="0.2">
      <c r="A87" s="98"/>
      <c r="B87" s="99"/>
      <c r="C87" s="44"/>
      <c r="D87" s="100"/>
      <c r="E87" s="101"/>
      <c r="F87" s="102"/>
      <c r="G87" s="103"/>
    </row>
    <row r="88" spans="1:17" ht="18.75" x14ac:dyDescent="0.3">
      <c r="A88" s="116" t="s">
        <v>99</v>
      </c>
      <c r="B88" s="117"/>
      <c r="C88" s="117"/>
      <c r="D88" s="117"/>
      <c r="E88" s="117"/>
      <c r="F88" s="117"/>
      <c r="G88" s="117"/>
    </row>
    <row r="89" spans="1:17" ht="18.75" x14ac:dyDescent="0.3">
      <c r="A89" s="118" t="s">
        <v>96</v>
      </c>
      <c r="B89" s="119"/>
      <c r="C89" s="119"/>
      <c r="D89" s="119"/>
      <c r="E89" s="119"/>
      <c r="F89" s="119"/>
      <c r="G89" s="119"/>
    </row>
    <row r="90" spans="1:17" ht="18.75" x14ac:dyDescent="0.3">
      <c r="A90" s="54" t="s">
        <v>102</v>
      </c>
      <c r="B90" s="73"/>
    </row>
    <row r="91" spans="1:17" ht="12.75" customHeight="1" x14ac:dyDescent="0.25">
      <c r="A91" s="55"/>
      <c r="C91" s="97" t="s">
        <v>97</v>
      </c>
      <c r="D91" s="139" t="s">
        <v>101</v>
      </c>
      <c r="E91" s="140"/>
      <c r="F91" s="140"/>
      <c r="G91" s="140"/>
      <c r="H91" s="142" t="s">
        <v>60</v>
      </c>
      <c r="I91" s="142"/>
      <c r="J91" s="142"/>
      <c r="K91" s="142"/>
      <c r="L91" s="142"/>
      <c r="M91" s="142"/>
      <c r="N91" s="142"/>
      <c r="O91" s="142"/>
      <c r="P91" s="142"/>
      <c r="Q91" s="142"/>
    </row>
    <row r="92" spans="1:17" ht="12.75" customHeight="1" x14ac:dyDescent="0.25">
      <c r="B92" s="28" t="s">
        <v>41</v>
      </c>
      <c r="C92" s="76"/>
      <c r="D92" s="126"/>
      <c r="E92" s="127"/>
      <c r="F92" s="127"/>
      <c r="G92" s="127"/>
      <c r="H92" s="142"/>
      <c r="I92" s="142"/>
      <c r="J92" s="142"/>
      <c r="K92" s="142"/>
      <c r="L92" s="142"/>
      <c r="M92" s="142"/>
      <c r="N92" s="142"/>
      <c r="O92" s="142"/>
      <c r="P92" s="142"/>
      <c r="Q92" s="142"/>
    </row>
    <row r="93" spans="1:17" ht="12.75" customHeight="1" x14ac:dyDescent="0.25">
      <c r="A93" s="18"/>
      <c r="B93" s="28" t="s">
        <v>34</v>
      </c>
      <c r="C93" s="76"/>
      <c r="D93" s="126"/>
      <c r="E93" s="127"/>
      <c r="F93" s="127"/>
      <c r="G93" s="127"/>
      <c r="H93" s="142"/>
      <c r="I93" s="142"/>
      <c r="J93" s="142"/>
      <c r="K93" s="142"/>
      <c r="L93" s="142"/>
      <c r="M93" s="142"/>
      <c r="N93" s="142"/>
      <c r="O93" s="142"/>
      <c r="P93" s="142"/>
      <c r="Q93" s="142"/>
    </row>
    <row r="94" spans="1:17" ht="15.75" x14ac:dyDescent="0.25">
      <c r="A94" s="18"/>
      <c r="B94" s="28" t="s">
        <v>111</v>
      </c>
      <c r="C94" s="76"/>
      <c r="D94" s="126"/>
      <c r="E94" s="127"/>
      <c r="F94" s="127"/>
      <c r="G94" s="127"/>
      <c r="H94" s="16"/>
      <c r="I94" s="136" t="s">
        <v>100</v>
      </c>
      <c r="J94" s="125"/>
      <c r="K94" s="125"/>
      <c r="L94" s="125"/>
      <c r="M94" s="125"/>
      <c r="N94" s="125"/>
      <c r="O94" s="125"/>
      <c r="P94" s="125"/>
    </row>
    <row r="95" spans="1:17" ht="15.75" x14ac:dyDescent="0.25">
      <c r="A95" s="128" t="s">
        <v>55</v>
      </c>
      <c r="B95" s="128"/>
      <c r="C95" s="129"/>
      <c r="D95" s="130"/>
      <c r="E95" s="131"/>
      <c r="F95" s="131"/>
      <c r="G95" s="132"/>
      <c r="H95" s="16"/>
      <c r="I95" s="16" t="s">
        <v>61</v>
      </c>
      <c r="J95" s="16"/>
      <c r="K95" s="16"/>
      <c r="L95" s="16"/>
      <c r="M95" s="16"/>
      <c r="N95" s="16"/>
      <c r="O95" s="17"/>
      <c r="P95" s="17"/>
    </row>
    <row r="96" spans="1:17" ht="15.75" x14ac:dyDescent="0.25">
      <c r="A96" s="128"/>
      <c r="B96" s="128"/>
      <c r="C96" s="129"/>
      <c r="D96" s="133"/>
      <c r="E96" s="134"/>
      <c r="F96" s="134"/>
      <c r="G96" s="135"/>
      <c r="H96" s="16"/>
      <c r="I96" s="16" t="s">
        <v>62</v>
      </c>
      <c r="J96" s="16"/>
      <c r="K96" s="16"/>
      <c r="L96" s="16"/>
      <c r="M96" s="16"/>
      <c r="N96" s="16"/>
      <c r="O96" s="17"/>
      <c r="P96" s="17"/>
    </row>
    <row r="97" spans="1:17" ht="18.75" x14ac:dyDescent="0.3">
      <c r="A97" s="118" t="s">
        <v>98</v>
      </c>
      <c r="B97" s="119"/>
      <c r="C97" s="119"/>
      <c r="D97" s="119"/>
      <c r="E97" s="119"/>
      <c r="F97" s="119"/>
      <c r="G97" s="119"/>
      <c r="H97" s="16"/>
      <c r="I97" s="16" t="s">
        <v>63</v>
      </c>
      <c r="J97" s="16"/>
      <c r="K97" s="16"/>
      <c r="L97" s="16"/>
      <c r="M97" s="16"/>
      <c r="N97" s="16"/>
      <c r="O97" s="17"/>
      <c r="P97" s="17"/>
    </row>
    <row r="98" spans="1:17" ht="15.75" x14ac:dyDescent="0.25">
      <c r="A98" s="34"/>
      <c r="B98" s="10" t="s">
        <v>94</v>
      </c>
      <c r="C98" s="78" t="s">
        <v>91</v>
      </c>
      <c r="D98" s="77" t="s">
        <v>92</v>
      </c>
      <c r="E98" s="78" t="s">
        <v>91</v>
      </c>
      <c r="F98" s="79" t="s">
        <v>92</v>
      </c>
      <c r="G98" s="77" t="s">
        <v>93</v>
      </c>
      <c r="I98" s="16" t="s">
        <v>64</v>
      </c>
      <c r="J98" s="16"/>
      <c r="K98" s="16"/>
      <c r="L98" s="16"/>
      <c r="M98" s="16"/>
      <c r="N98" s="16"/>
      <c r="O98" s="17"/>
      <c r="P98" s="17"/>
    </row>
    <row r="99" spans="1:17" ht="15.75" x14ac:dyDescent="0.25">
      <c r="A99" s="59" t="s">
        <v>53</v>
      </c>
      <c r="B99" s="57">
        <v>0</v>
      </c>
      <c r="E99" s="49"/>
      <c r="G99" s="45"/>
      <c r="I99" s="16"/>
      <c r="J99" s="16"/>
      <c r="K99" s="16"/>
      <c r="L99" s="16"/>
      <c r="M99" s="16"/>
      <c r="N99" s="16"/>
      <c r="O99" s="17"/>
      <c r="P99" s="17"/>
    </row>
    <row r="100" spans="1:17" ht="15" x14ac:dyDescent="0.25">
      <c r="A100" s="72" t="s">
        <v>54</v>
      </c>
      <c r="B100" s="57">
        <v>0</v>
      </c>
      <c r="E100" s="49"/>
      <c r="F100" s="56"/>
      <c r="G100" s="45"/>
    </row>
    <row r="101" spans="1:17" ht="15" x14ac:dyDescent="0.25">
      <c r="A101" s="58" t="s">
        <v>45</v>
      </c>
      <c r="B101" s="57">
        <f>SUM(B99:B99)</f>
        <v>0</v>
      </c>
      <c r="E101" s="45"/>
      <c r="G101" s="45"/>
      <c r="H101" s="123" t="s">
        <v>117</v>
      </c>
      <c r="I101" s="123"/>
      <c r="J101" s="123"/>
      <c r="K101" s="123"/>
      <c r="L101" s="123"/>
      <c r="M101" s="123"/>
      <c r="N101" s="123"/>
      <c r="O101" s="123"/>
      <c r="P101" s="123"/>
      <c r="Q101" s="123"/>
    </row>
    <row r="102" spans="1:17" ht="15" x14ac:dyDescent="0.25">
      <c r="B102" s="58"/>
      <c r="C102" s="57"/>
      <c r="E102" s="45"/>
      <c r="G102" s="45"/>
      <c r="H102" s="123"/>
      <c r="I102" s="123"/>
      <c r="J102" s="123"/>
      <c r="K102" s="123"/>
      <c r="L102" s="123"/>
      <c r="M102" s="123"/>
      <c r="N102" s="123"/>
      <c r="O102" s="123"/>
      <c r="P102" s="123"/>
      <c r="Q102" s="123"/>
    </row>
    <row r="103" spans="1:17" ht="15.75" x14ac:dyDescent="0.25">
      <c r="A103" s="124" t="s">
        <v>83</v>
      </c>
      <c r="B103" s="125"/>
      <c r="C103" s="125"/>
      <c r="D103" s="125"/>
      <c r="E103" s="125"/>
      <c r="F103" s="125"/>
      <c r="G103" s="125"/>
      <c r="H103" s="16"/>
      <c r="I103" s="16" t="s">
        <v>110</v>
      </c>
      <c r="J103" s="16"/>
      <c r="K103" s="16"/>
      <c r="L103" s="16"/>
      <c r="M103" s="16"/>
    </row>
    <row r="104" spans="1:17" ht="15.75" x14ac:dyDescent="0.25">
      <c r="A104" s="125"/>
      <c r="B104" s="125"/>
      <c r="C104" s="125"/>
      <c r="D104" s="125"/>
      <c r="E104" s="125"/>
      <c r="F104" s="125"/>
      <c r="G104" s="125"/>
      <c r="H104" s="16"/>
      <c r="I104" s="16" t="s">
        <v>103</v>
      </c>
      <c r="J104" s="16"/>
      <c r="K104" s="16"/>
      <c r="L104" s="16"/>
      <c r="M104" s="16"/>
    </row>
    <row r="105" spans="1:17" ht="15.75" x14ac:dyDescent="0.25">
      <c r="A105" s="125"/>
      <c r="B105" s="125"/>
      <c r="C105" s="125"/>
      <c r="D105" s="125"/>
      <c r="E105" s="125"/>
      <c r="F105" s="125"/>
      <c r="G105" s="125"/>
      <c r="H105" s="16"/>
      <c r="I105" s="16" t="s">
        <v>104</v>
      </c>
      <c r="J105" s="16"/>
      <c r="K105" s="16"/>
      <c r="L105" s="16"/>
      <c r="M105" s="16"/>
    </row>
    <row r="106" spans="1:17" ht="15.75" x14ac:dyDescent="0.25">
      <c r="H106" s="16"/>
      <c r="I106" s="81" t="s">
        <v>105</v>
      </c>
      <c r="J106" s="16"/>
      <c r="K106" s="16"/>
      <c r="L106" s="16"/>
      <c r="M106" s="16"/>
    </row>
    <row r="107" spans="1:17" ht="15.75" x14ac:dyDescent="0.25">
      <c r="A107" s="10" t="s">
        <v>49</v>
      </c>
      <c r="B107" s="51"/>
      <c r="C107" s="51"/>
      <c r="D107" s="51"/>
      <c r="E107" s="52" t="s">
        <v>50</v>
      </c>
      <c r="F107" s="51"/>
      <c r="H107" s="16"/>
      <c r="I107" s="82" t="s">
        <v>106</v>
      </c>
      <c r="J107" s="16"/>
      <c r="K107" s="16"/>
      <c r="L107" s="16"/>
      <c r="M107" s="16"/>
    </row>
    <row r="108" spans="1:17" ht="15.75" x14ac:dyDescent="0.25">
      <c r="H108" s="16"/>
      <c r="I108" s="83" t="s">
        <v>107</v>
      </c>
      <c r="J108" s="16"/>
      <c r="K108" s="16"/>
      <c r="L108" s="16"/>
      <c r="M108" s="16"/>
    </row>
    <row r="109" spans="1:17" ht="15.75" x14ac:dyDescent="0.25">
      <c r="H109" s="16"/>
      <c r="I109" s="83" t="s">
        <v>108</v>
      </c>
      <c r="J109" s="16"/>
      <c r="K109" s="16"/>
      <c r="L109" s="16"/>
      <c r="M109" s="16"/>
    </row>
    <row r="110" spans="1:17" ht="15.75" x14ac:dyDescent="0.25">
      <c r="H110" s="16"/>
      <c r="I110" s="83" t="s">
        <v>109</v>
      </c>
    </row>
    <row r="112" spans="1:17" ht="20.25" x14ac:dyDescent="0.2">
      <c r="I112" s="80"/>
    </row>
    <row r="113" spans="9:9" ht="20.25" x14ac:dyDescent="0.2">
      <c r="I113" s="80"/>
    </row>
  </sheetData>
  <mergeCells count="34">
    <mergeCell ref="H1:M1"/>
    <mergeCell ref="H72:Q72"/>
    <mergeCell ref="H3:P5"/>
    <mergeCell ref="A103:G105"/>
    <mergeCell ref="D91:G91"/>
    <mergeCell ref="D92:G92"/>
    <mergeCell ref="D93:G93"/>
    <mergeCell ref="A95:B96"/>
    <mergeCell ref="C95:C96"/>
    <mergeCell ref="D95:G96"/>
    <mergeCell ref="A97:G97"/>
    <mergeCell ref="I94:P94"/>
    <mergeCell ref="H101:Q102"/>
    <mergeCell ref="H91:Q93"/>
    <mergeCell ref="B83:G83"/>
    <mergeCell ref="A88:G88"/>
    <mergeCell ref="A89:G89"/>
    <mergeCell ref="D94:G94"/>
    <mergeCell ref="B56:G56"/>
    <mergeCell ref="B71:G71"/>
    <mergeCell ref="B69:G69"/>
    <mergeCell ref="B32:F32"/>
    <mergeCell ref="B34:F34"/>
    <mergeCell ref="B46:F46"/>
    <mergeCell ref="B1:C1"/>
    <mergeCell ref="A6:G6"/>
    <mergeCell ref="B22:F22"/>
    <mergeCell ref="A25:G25"/>
    <mergeCell ref="B24:F24"/>
    <mergeCell ref="H34:R36"/>
    <mergeCell ref="A35:G35"/>
    <mergeCell ref="B44:F44"/>
    <mergeCell ref="A47:G47"/>
    <mergeCell ref="B54:G54"/>
  </mergeCells>
  <pageMargins left="0.75" right="0.25" top="0.75" bottom="0.75" header="0.3" footer="0.3"/>
  <pageSetup scale="44" orientation="portrait" r:id="rId1"/>
  <headerFooter>
    <oddHeader>&amp;LSouth Dakota Department of Transportation 5311 Reimbursement Request Form&amp;RAdmin IIIB Only</oddHeader>
    <oddFooter>&amp;LUpdated 12/13/2023</oddFooter>
  </headerFooter>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1952-F7B8-4153-AC02-A76F5799DA0F}">
  <dimension ref="A1:V112"/>
  <sheetViews>
    <sheetView view="pageBreakPreview" topLeftCell="A60" zoomScaleNormal="100" zoomScaleSheetLayoutView="100" workbookViewId="0">
      <selection activeCell="D71" sqref="D71"/>
    </sheetView>
  </sheetViews>
  <sheetFormatPr defaultColWidth="9.140625" defaultRowHeight="12.75" x14ac:dyDescent="0.2"/>
  <cols>
    <col min="1" max="1" width="17.140625" style="10" customWidth="1"/>
    <col min="2" max="2" width="26.5703125" style="10" customWidth="1"/>
    <col min="3" max="3" width="15.5703125" style="10" customWidth="1"/>
    <col min="4" max="4" width="19" style="10" customWidth="1"/>
    <col min="5" max="5" width="21.85546875" style="10" customWidth="1"/>
    <col min="6" max="6" width="19.42578125" style="10" customWidth="1"/>
    <col min="7" max="7" width="19" style="10" customWidth="1"/>
    <col min="8" max="8" width="6.28515625" style="10" customWidth="1"/>
    <col min="9" max="9" width="18.140625" style="10" bestFit="1" customWidth="1"/>
    <col min="10" max="10" width="11.7109375" style="10" customWidth="1"/>
    <col min="11" max="16384" width="9.140625" style="10"/>
  </cols>
  <sheetData>
    <row r="1" spans="1:18" ht="17.25" customHeight="1" x14ac:dyDescent="0.2">
      <c r="A1" s="8" t="s">
        <v>0</v>
      </c>
      <c r="B1" s="110" t="s">
        <v>37</v>
      </c>
      <c r="C1" s="110"/>
      <c r="D1" s="9"/>
      <c r="F1" s="11"/>
      <c r="H1" s="109" t="s">
        <v>84</v>
      </c>
      <c r="I1" s="109"/>
      <c r="J1" s="109"/>
      <c r="K1" s="109"/>
      <c r="L1" s="109"/>
      <c r="M1" s="109"/>
    </row>
    <row r="2" spans="1:18" ht="17.25" customHeight="1" x14ac:dyDescent="0.2">
      <c r="A2" s="8" t="s">
        <v>40</v>
      </c>
      <c r="B2" s="13" t="s">
        <v>38</v>
      </c>
      <c r="C2" s="13"/>
      <c r="D2" s="12" t="s">
        <v>27</v>
      </c>
      <c r="E2" s="13"/>
      <c r="F2" s="14"/>
    </row>
    <row r="3" spans="1:18" ht="12.75" customHeight="1" x14ac:dyDescent="0.2">
      <c r="B3" s="9"/>
      <c r="C3" s="9"/>
      <c r="D3" s="9"/>
      <c r="E3" s="9"/>
      <c r="F3" s="14"/>
      <c r="H3" s="141" t="s">
        <v>56</v>
      </c>
      <c r="I3" s="141"/>
      <c r="J3" s="141"/>
      <c r="K3" s="141"/>
      <c r="L3" s="141"/>
      <c r="M3" s="141"/>
      <c r="N3" s="141"/>
      <c r="O3" s="141"/>
      <c r="P3" s="141"/>
    </row>
    <row r="4" spans="1:18" ht="12.75" customHeight="1" x14ac:dyDescent="0.2">
      <c r="A4" s="70"/>
      <c r="B4" s="71"/>
      <c r="C4" s="71"/>
      <c r="D4" s="67" t="s">
        <v>28</v>
      </c>
      <c r="E4" s="67" t="s">
        <v>81</v>
      </c>
      <c r="F4" s="68" t="s">
        <v>2</v>
      </c>
      <c r="G4" s="69" t="s">
        <v>82</v>
      </c>
      <c r="H4" s="141"/>
      <c r="I4" s="141"/>
      <c r="J4" s="141"/>
      <c r="K4" s="141"/>
      <c r="L4" s="141"/>
      <c r="M4" s="141"/>
      <c r="N4" s="141"/>
      <c r="O4" s="141"/>
      <c r="P4" s="141"/>
    </row>
    <row r="5" spans="1:18" ht="14.25" customHeight="1" x14ac:dyDescent="0.2">
      <c r="A5" s="18" t="s">
        <v>1</v>
      </c>
      <c r="B5" s="19"/>
      <c r="C5" s="19"/>
      <c r="D5" s="19"/>
      <c r="E5" s="50"/>
      <c r="F5" s="14"/>
      <c r="G5" s="48"/>
      <c r="H5" s="141"/>
      <c r="I5" s="141"/>
      <c r="J5" s="141"/>
      <c r="K5" s="141"/>
      <c r="L5" s="141"/>
      <c r="M5" s="141"/>
      <c r="N5" s="141"/>
      <c r="O5" s="141"/>
      <c r="P5" s="141"/>
    </row>
    <row r="6" spans="1:18" ht="15.75" x14ac:dyDescent="0.25">
      <c r="A6" s="111" t="s">
        <v>3</v>
      </c>
      <c r="B6" s="112"/>
      <c r="C6" s="112"/>
      <c r="D6" s="112"/>
      <c r="E6" s="112"/>
      <c r="F6" s="112"/>
      <c r="G6" s="112"/>
      <c r="H6" s="15" t="s">
        <v>88</v>
      </c>
      <c r="I6" s="16"/>
      <c r="J6" s="16"/>
      <c r="K6" s="16"/>
      <c r="L6" s="16"/>
    </row>
    <row r="7" spans="1:18" ht="16.5" customHeight="1" x14ac:dyDescent="0.25">
      <c r="A7" s="19"/>
      <c r="B7" s="18" t="s">
        <v>4</v>
      </c>
      <c r="C7" s="19"/>
      <c r="D7" s="22">
        <v>0</v>
      </c>
      <c r="E7" s="27"/>
      <c r="F7" s="24"/>
      <c r="G7" s="26"/>
      <c r="H7" s="16" t="s">
        <v>85</v>
      </c>
    </row>
    <row r="8" spans="1:18" ht="15" customHeight="1" x14ac:dyDescent="0.25">
      <c r="A8" s="19"/>
      <c r="B8" s="18" t="s">
        <v>5</v>
      </c>
      <c r="C8" s="19"/>
      <c r="D8" s="22">
        <v>0</v>
      </c>
      <c r="E8" s="27"/>
      <c r="F8" s="24"/>
      <c r="G8" s="26"/>
      <c r="H8" s="16" t="s">
        <v>89</v>
      </c>
      <c r="I8" s="16"/>
      <c r="J8" s="16"/>
      <c r="K8" s="16"/>
      <c r="L8" s="16"/>
    </row>
    <row r="9" spans="1:18" ht="15.75" x14ac:dyDescent="0.25">
      <c r="A9" s="19"/>
      <c r="B9" s="18" t="s">
        <v>6</v>
      </c>
      <c r="C9" s="19"/>
      <c r="D9" s="22">
        <v>0</v>
      </c>
      <c r="E9" s="27"/>
      <c r="F9" s="24"/>
      <c r="G9" s="26"/>
      <c r="H9" s="16" t="s">
        <v>86</v>
      </c>
      <c r="I9" s="16"/>
      <c r="J9" s="16"/>
      <c r="K9" s="16"/>
      <c r="L9" s="16"/>
    </row>
    <row r="10" spans="1:18" ht="15.75" x14ac:dyDescent="0.25">
      <c r="A10" s="19"/>
      <c r="B10" s="18" t="s">
        <v>7</v>
      </c>
      <c r="C10" s="19"/>
      <c r="D10" s="22">
        <v>0</v>
      </c>
      <c r="E10" s="27"/>
      <c r="F10" s="24"/>
      <c r="G10" s="26"/>
      <c r="H10" s="74" t="s">
        <v>87</v>
      </c>
    </row>
    <row r="11" spans="1:18" ht="15.75" x14ac:dyDescent="0.25">
      <c r="A11" s="19"/>
      <c r="B11" s="18" t="s">
        <v>8</v>
      </c>
      <c r="C11" s="19"/>
      <c r="D11" s="22">
        <v>0</v>
      </c>
      <c r="E11" s="27"/>
      <c r="F11" s="24"/>
      <c r="G11" s="26"/>
      <c r="H11" s="16" t="s">
        <v>90</v>
      </c>
      <c r="I11" s="48"/>
      <c r="J11" s="48"/>
      <c r="K11" s="48"/>
      <c r="L11" s="48"/>
      <c r="M11" s="48"/>
      <c r="N11" s="48"/>
      <c r="O11" s="48"/>
      <c r="P11" s="48"/>
      <c r="Q11" s="48"/>
      <c r="R11" s="48"/>
    </row>
    <row r="12" spans="1:18" x14ac:dyDescent="0.2">
      <c r="A12" s="19"/>
      <c r="B12" s="18" t="s">
        <v>9</v>
      </c>
      <c r="C12" s="19"/>
      <c r="D12" s="22">
        <v>0</v>
      </c>
      <c r="E12" s="27"/>
      <c r="F12" s="24"/>
      <c r="G12" s="26"/>
    </row>
    <row r="13" spans="1:18" ht="15.75" x14ac:dyDescent="0.25">
      <c r="A13" s="19"/>
      <c r="B13" s="18" t="s">
        <v>10</v>
      </c>
      <c r="C13" s="19"/>
      <c r="D13" s="22">
        <v>0</v>
      </c>
      <c r="E13" s="27"/>
      <c r="F13" s="24"/>
      <c r="G13" s="26"/>
      <c r="H13" s="16"/>
      <c r="I13" s="16"/>
      <c r="J13" s="16"/>
      <c r="K13" s="16"/>
      <c r="L13" s="16"/>
      <c r="M13" s="16"/>
      <c r="N13" s="16"/>
      <c r="O13" s="17"/>
      <c r="P13" s="17"/>
    </row>
    <row r="14" spans="1:18" x14ac:dyDescent="0.2">
      <c r="A14" s="19"/>
      <c r="B14" s="18" t="s">
        <v>11</v>
      </c>
      <c r="C14" s="19"/>
      <c r="D14" s="22">
        <v>0</v>
      </c>
      <c r="E14" s="27"/>
      <c r="F14" s="24"/>
      <c r="G14" s="26"/>
    </row>
    <row r="15" spans="1:18" x14ac:dyDescent="0.2">
      <c r="A15" s="19"/>
      <c r="B15" s="18" t="s">
        <v>12</v>
      </c>
      <c r="C15" s="19"/>
      <c r="D15" s="22">
        <v>0</v>
      </c>
      <c r="E15" s="27"/>
      <c r="F15" s="24"/>
      <c r="G15" s="26"/>
    </row>
    <row r="16" spans="1:18" x14ac:dyDescent="0.2">
      <c r="A16" s="19"/>
      <c r="B16" s="18" t="s">
        <v>13</v>
      </c>
      <c r="C16" s="19"/>
      <c r="D16" s="22">
        <v>0</v>
      </c>
      <c r="E16" s="27"/>
      <c r="F16" s="24"/>
      <c r="G16" s="26"/>
    </row>
    <row r="17" spans="1:7" x14ac:dyDescent="0.2">
      <c r="A17" s="19"/>
      <c r="B17" s="19" t="s">
        <v>14</v>
      </c>
      <c r="C17" s="19"/>
      <c r="D17" s="22">
        <v>0</v>
      </c>
      <c r="E17" s="27"/>
      <c r="F17" s="24"/>
      <c r="G17" s="26"/>
    </row>
    <row r="18" spans="1:7" x14ac:dyDescent="0.2">
      <c r="A18" s="19"/>
      <c r="B18" s="19" t="s">
        <v>15</v>
      </c>
      <c r="C18" s="19"/>
      <c r="D18" s="22">
        <v>0</v>
      </c>
      <c r="E18" s="27"/>
      <c r="F18" s="24"/>
      <c r="G18" s="26"/>
    </row>
    <row r="19" spans="1:7" x14ac:dyDescent="0.2">
      <c r="A19" s="19"/>
      <c r="B19" s="19" t="s">
        <v>16</v>
      </c>
      <c r="C19" s="19"/>
      <c r="D19" s="22">
        <v>0</v>
      </c>
      <c r="E19" s="27"/>
      <c r="F19" s="24"/>
      <c r="G19" s="26"/>
    </row>
    <row r="20" spans="1:7" x14ac:dyDescent="0.2">
      <c r="A20" s="19"/>
      <c r="B20" s="18" t="s">
        <v>17</v>
      </c>
      <c r="C20" s="19"/>
      <c r="D20" s="25">
        <v>0</v>
      </c>
      <c r="E20" s="27"/>
      <c r="F20" s="26"/>
      <c r="G20" s="26"/>
    </row>
    <row r="21" spans="1:7" x14ac:dyDescent="0.2">
      <c r="A21" s="19"/>
      <c r="B21" s="19" t="s">
        <v>79</v>
      </c>
      <c r="C21" s="19"/>
      <c r="D21" s="22">
        <v>0</v>
      </c>
      <c r="E21" s="27"/>
      <c r="F21" s="24"/>
      <c r="G21" s="26"/>
    </row>
    <row r="22" spans="1:7" ht="15" x14ac:dyDescent="0.25">
      <c r="A22" s="19"/>
      <c r="B22" s="107" t="s">
        <v>80</v>
      </c>
      <c r="C22" s="108"/>
      <c r="D22" s="108"/>
      <c r="E22" s="108"/>
      <c r="F22" s="108"/>
      <c r="G22" s="19"/>
    </row>
    <row r="23" spans="1:7" ht="15" x14ac:dyDescent="0.25">
      <c r="B23" s="91" t="s">
        <v>114</v>
      </c>
      <c r="C23" s="93"/>
      <c r="D23" s="22">
        <v>0</v>
      </c>
      <c r="E23" s="93"/>
      <c r="F23" s="93"/>
    </row>
    <row r="24" spans="1:7" ht="15" x14ac:dyDescent="0.25">
      <c r="A24" s="19"/>
      <c r="B24" s="107" t="s">
        <v>80</v>
      </c>
      <c r="C24" s="108"/>
      <c r="D24" s="108"/>
      <c r="E24" s="108"/>
      <c r="F24" s="108"/>
      <c r="G24" s="19"/>
    </row>
    <row r="25" spans="1:7" ht="15" x14ac:dyDescent="0.25">
      <c r="A25" s="113" t="s">
        <v>65</v>
      </c>
      <c r="B25" s="112"/>
      <c r="C25" s="112"/>
      <c r="D25" s="112"/>
      <c r="E25" s="112"/>
      <c r="F25" s="112"/>
      <c r="G25" s="112"/>
    </row>
    <row r="26" spans="1:7" ht="15" x14ac:dyDescent="0.25">
      <c r="A26" s="19"/>
      <c r="B26" s="61" t="s">
        <v>66</v>
      </c>
      <c r="C26" s="19"/>
      <c r="D26" s="64"/>
      <c r="E26" s="22">
        <v>0</v>
      </c>
      <c r="F26" s="24"/>
      <c r="G26" s="26"/>
    </row>
    <row r="27" spans="1:7" ht="15" x14ac:dyDescent="0.25">
      <c r="A27" s="19"/>
      <c r="B27" s="61" t="s">
        <v>67</v>
      </c>
      <c r="C27" s="19"/>
      <c r="D27" s="64"/>
      <c r="E27" s="22">
        <v>0</v>
      </c>
      <c r="F27" s="24"/>
      <c r="G27" s="26"/>
    </row>
    <row r="28" spans="1:7" x14ac:dyDescent="0.2">
      <c r="A28" s="19"/>
      <c r="B28" s="18" t="s">
        <v>68</v>
      </c>
      <c r="C28" s="19"/>
      <c r="D28" s="64"/>
      <c r="E28" s="22">
        <v>0</v>
      </c>
      <c r="F28" s="24"/>
      <c r="G28" s="26"/>
    </row>
    <row r="29" spans="1:7" x14ac:dyDescent="0.2">
      <c r="A29" s="19"/>
      <c r="B29" s="18" t="s">
        <v>69</v>
      </c>
      <c r="C29" s="19"/>
      <c r="D29" s="64"/>
      <c r="E29" s="22">
        <v>0</v>
      </c>
      <c r="F29" s="24"/>
      <c r="G29" s="26"/>
    </row>
    <row r="30" spans="1:7" x14ac:dyDescent="0.2">
      <c r="A30" s="19"/>
      <c r="B30" s="19" t="s">
        <v>70</v>
      </c>
      <c r="C30" s="19"/>
      <c r="D30" s="64"/>
      <c r="E30" s="22">
        <v>0</v>
      </c>
      <c r="F30" s="24"/>
      <c r="G30" s="26"/>
    </row>
    <row r="31" spans="1:7" x14ac:dyDescent="0.2">
      <c r="A31" s="19"/>
      <c r="B31" s="18" t="s">
        <v>71</v>
      </c>
      <c r="C31" s="19"/>
      <c r="D31" s="64"/>
      <c r="E31" s="22">
        <v>0</v>
      </c>
      <c r="F31" s="24"/>
      <c r="G31" s="26"/>
    </row>
    <row r="32" spans="1:7" ht="15" x14ac:dyDescent="0.25">
      <c r="A32" s="19"/>
      <c r="B32" s="107" t="s">
        <v>80</v>
      </c>
      <c r="C32" s="108"/>
      <c r="D32" s="108"/>
      <c r="E32" s="108"/>
      <c r="F32" s="108"/>
      <c r="G32" s="19"/>
    </row>
    <row r="33" spans="1:18" ht="15" x14ac:dyDescent="0.25">
      <c r="A33" s="19"/>
      <c r="B33" s="91" t="s">
        <v>114</v>
      </c>
      <c r="C33" s="93"/>
      <c r="D33" s="90"/>
      <c r="E33" s="22">
        <v>0</v>
      </c>
      <c r="F33" s="95"/>
      <c r="G33" s="26"/>
    </row>
    <row r="34" spans="1:18" ht="15" customHeight="1" x14ac:dyDescent="0.25">
      <c r="A34" s="19"/>
      <c r="B34" s="107" t="s">
        <v>80</v>
      </c>
      <c r="C34" s="108"/>
      <c r="D34" s="108"/>
      <c r="E34" s="108"/>
      <c r="F34" s="108"/>
      <c r="G34" s="19"/>
      <c r="H34" s="115" t="s">
        <v>116</v>
      </c>
      <c r="I34" s="115"/>
      <c r="J34" s="115"/>
      <c r="K34" s="115"/>
      <c r="L34" s="115"/>
      <c r="M34" s="115"/>
      <c r="N34" s="115"/>
      <c r="O34" s="115"/>
      <c r="P34" s="115"/>
      <c r="Q34" s="115"/>
      <c r="R34" s="115"/>
    </row>
    <row r="35" spans="1:18" ht="15" customHeight="1" x14ac:dyDescent="0.25">
      <c r="A35" s="111" t="s">
        <v>95</v>
      </c>
      <c r="B35" s="112"/>
      <c r="C35" s="112"/>
      <c r="D35" s="112"/>
      <c r="E35" s="112"/>
      <c r="F35" s="112"/>
      <c r="G35" s="112"/>
      <c r="H35" s="115"/>
      <c r="I35" s="115"/>
      <c r="J35" s="115"/>
      <c r="K35" s="115"/>
      <c r="L35" s="115"/>
      <c r="M35" s="115"/>
      <c r="N35" s="115"/>
      <c r="O35" s="115"/>
      <c r="P35" s="115"/>
      <c r="Q35" s="115"/>
      <c r="R35" s="115"/>
    </row>
    <row r="36" spans="1:18" x14ac:dyDescent="0.2">
      <c r="A36" s="19"/>
      <c r="B36" s="18" t="s">
        <v>19</v>
      </c>
      <c r="C36" s="19"/>
      <c r="D36" s="27"/>
      <c r="E36" s="27"/>
      <c r="F36" s="22">
        <v>0</v>
      </c>
      <c r="G36" s="26"/>
      <c r="H36" s="115"/>
      <c r="I36" s="115"/>
      <c r="J36" s="115"/>
      <c r="K36" s="115"/>
      <c r="L36" s="115"/>
      <c r="M36" s="115"/>
      <c r="N36" s="115"/>
      <c r="O36" s="115"/>
      <c r="P36" s="115"/>
      <c r="Q36" s="115"/>
      <c r="R36" s="115"/>
    </row>
    <row r="37" spans="1:18" ht="18.75" x14ac:dyDescent="0.3">
      <c r="A37" s="19"/>
      <c r="B37" s="18" t="s">
        <v>20</v>
      </c>
      <c r="C37" s="19"/>
      <c r="D37" s="27"/>
      <c r="E37" s="27"/>
      <c r="F37" s="22">
        <v>0</v>
      </c>
      <c r="G37" s="26"/>
      <c r="I37" s="106" t="s">
        <v>118</v>
      </c>
    </row>
    <row r="38" spans="1:18" x14ac:dyDescent="0.2">
      <c r="A38" s="19"/>
      <c r="B38" s="18" t="s">
        <v>21</v>
      </c>
      <c r="C38" s="19"/>
      <c r="D38" s="27"/>
      <c r="E38" s="27"/>
      <c r="F38" s="22">
        <v>0</v>
      </c>
      <c r="G38" s="26"/>
    </row>
    <row r="39" spans="1:18" x14ac:dyDescent="0.2">
      <c r="A39" s="19"/>
      <c r="B39" s="18" t="s">
        <v>20</v>
      </c>
      <c r="C39" s="19"/>
      <c r="D39" s="27"/>
      <c r="E39" s="27"/>
      <c r="F39" s="22">
        <v>0</v>
      </c>
      <c r="G39" s="26"/>
    </row>
    <row r="40" spans="1:18" x14ac:dyDescent="0.2">
      <c r="A40" s="19"/>
      <c r="B40" s="18" t="s">
        <v>22</v>
      </c>
      <c r="C40" s="19"/>
      <c r="D40" s="27"/>
      <c r="E40" s="27"/>
      <c r="F40" s="22">
        <v>0</v>
      </c>
      <c r="G40" s="26"/>
    </row>
    <row r="41" spans="1:18" x14ac:dyDescent="0.2">
      <c r="A41" s="19"/>
      <c r="B41" s="18" t="s">
        <v>23</v>
      </c>
      <c r="C41" s="19"/>
      <c r="D41" s="27"/>
      <c r="E41" s="27"/>
      <c r="F41" s="22">
        <v>0</v>
      </c>
      <c r="G41" s="26"/>
    </row>
    <row r="42" spans="1:18" x14ac:dyDescent="0.2">
      <c r="A42" s="19"/>
      <c r="B42" s="18" t="s">
        <v>24</v>
      </c>
      <c r="C42" s="19"/>
      <c r="D42" s="27"/>
      <c r="E42" s="27"/>
      <c r="F42" s="22">
        <v>0</v>
      </c>
      <c r="G42" s="65"/>
    </row>
    <row r="43" spans="1:18" x14ac:dyDescent="0.2">
      <c r="A43" s="19"/>
      <c r="B43" s="18" t="s">
        <v>79</v>
      </c>
      <c r="C43" s="19"/>
      <c r="D43" s="62"/>
      <c r="E43" s="62"/>
      <c r="F43" s="31">
        <v>0</v>
      </c>
      <c r="G43" s="66"/>
    </row>
    <row r="44" spans="1:18" ht="15" x14ac:dyDescent="0.25">
      <c r="A44" s="19"/>
      <c r="B44" s="114" t="s">
        <v>80</v>
      </c>
      <c r="C44" s="108"/>
      <c r="D44" s="108"/>
      <c r="E44" s="108"/>
      <c r="F44" s="108"/>
      <c r="G44" s="29"/>
    </row>
    <row r="45" spans="1:18" ht="15" x14ac:dyDescent="0.25">
      <c r="A45" s="19"/>
      <c r="B45" s="91" t="s">
        <v>114</v>
      </c>
      <c r="C45" s="93"/>
      <c r="D45" s="90"/>
      <c r="E45" s="95"/>
      <c r="F45" s="31">
        <v>0</v>
      </c>
      <c r="G45" s="66"/>
    </row>
    <row r="46" spans="1:18" ht="15" x14ac:dyDescent="0.25">
      <c r="A46" s="19"/>
      <c r="B46" s="107" t="s">
        <v>80</v>
      </c>
      <c r="C46" s="108"/>
      <c r="D46" s="108"/>
      <c r="E46" s="108"/>
      <c r="F46" s="108"/>
      <c r="G46" s="29"/>
    </row>
    <row r="47" spans="1:18" ht="15" x14ac:dyDescent="0.25">
      <c r="A47" s="113" t="s">
        <v>72</v>
      </c>
      <c r="B47" s="120"/>
      <c r="C47" s="120"/>
      <c r="D47" s="120"/>
      <c r="E47" s="120"/>
      <c r="F47" s="120"/>
      <c r="G47" s="120"/>
    </row>
    <row r="48" spans="1:18" x14ac:dyDescent="0.2">
      <c r="A48" s="19"/>
      <c r="B48" s="18" t="s">
        <v>73</v>
      </c>
      <c r="C48" s="19"/>
      <c r="D48" s="62"/>
      <c r="E48" s="27"/>
      <c r="F48" s="64"/>
      <c r="G48" s="31">
        <v>0</v>
      </c>
    </row>
    <row r="49" spans="1:22" x14ac:dyDescent="0.2">
      <c r="A49" s="19"/>
      <c r="B49" s="18" t="s">
        <v>74</v>
      </c>
      <c r="C49" s="19"/>
      <c r="D49" s="62"/>
      <c r="E49" s="27"/>
      <c r="F49" s="64"/>
      <c r="G49" s="31">
        <v>0</v>
      </c>
    </row>
    <row r="50" spans="1:22" x14ac:dyDescent="0.2">
      <c r="A50" s="19"/>
      <c r="B50" s="18" t="s">
        <v>75</v>
      </c>
      <c r="C50" s="19"/>
      <c r="D50" s="62"/>
      <c r="E50" s="27"/>
      <c r="F50" s="64"/>
      <c r="G50" s="31">
        <v>0</v>
      </c>
    </row>
    <row r="51" spans="1:22" x14ac:dyDescent="0.2">
      <c r="A51" s="19"/>
      <c r="B51" s="18" t="s">
        <v>76</v>
      </c>
      <c r="C51" s="19"/>
      <c r="D51" s="62"/>
      <c r="E51" s="27"/>
      <c r="F51" s="64"/>
      <c r="G51" s="31">
        <v>0</v>
      </c>
    </row>
    <row r="52" spans="1:22" x14ac:dyDescent="0.2">
      <c r="A52" s="19"/>
      <c r="B52" s="18" t="s">
        <v>77</v>
      </c>
      <c r="C52" s="19"/>
      <c r="D52" s="62"/>
      <c r="E52" s="27"/>
      <c r="F52" s="64"/>
      <c r="G52" s="31">
        <v>0</v>
      </c>
    </row>
    <row r="53" spans="1:22" x14ac:dyDescent="0.2">
      <c r="A53" s="19"/>
      <c r="B53" s="18" t="s">
        <v>78</v>
      </c>
      <c r="C53" s="19"/>
      <c r="D53" s="62"/>
      <c r="E53" s="27"/>
      <c r="F53" s="64"/>
      <c r="G53" s="31">
        <v>0</v>
      </c>
    </row>
    <row r="54" spans="1:22" s="49" customFormat="1" ht="15" x14ac:dyDescent="0.25">
      <c r="A54" s="19"/>
      <c r="B54" s="114" t="s">
        <v>80</v>
      </c>
      <c r="C54" s="108"/>
      <c r="D54" s="108"/>
      <c r="E54" s="108"/>
      <c r="F54" s="108"/>
      <c r="G54" s="108"/>
      <c r="H54" s="10"/>
      <c r="I54" s="10"/>
      <c r="J54" s="10"/>
      <c r="K54" s="10"/>
      <c r="L54" s="10"/>
      <c r="M54" s="10"/>
      <c r="N54" s="10"/>
      <c r="O54" s="10"/>
      <c r="P54" s="10"/>
      <c r="Q54" s="10"/>
      <c r="R54" s="10"/>
      <c r="S54" s="10"/>
      <c r="T54" s="10"/>
      <c r="U54" s="10"/>
      <c r="V54" s="10"/>
    </row>
    <row r="55" spans="1:22" s="49" customFormat="1" ht="15" x14ac:dyDescent="0.25">
      <c r="A55" s="19"/>
      <c r="B55" s="91" t="s">
        <v>114</v>
      </c>
      <c r="C55" s="93"/>
      <c r="D55" s="90"/>
      <c r="E55" s="95"/>
      <c r="F55" s="95"/>
      <c r="G55" s="22">
        <v>0</v>
      </c>
      <c r="H55" s="10"/>
      <c r="I55" s="10"/>
      <c r="J55" s="10"/>
      <c r="K55" s="10"/>
      <c r="L55" s="10"/>
      <c r="M55" s="10"/>
      <c r="N55" s="10"/>
      <c r="O55" s="10"/>
      <c r="P55" s="10"/>
      <c r="Q55" s="10"/>
      <c r="R55" s="10"/>
      <c r="S55" s="10"/>
      <c r="T55" s="10"/>
      <c r="U55" s="10"/>
      <c r="V55" s="10"/>
    </row>
    <row r="56" spans="1:22" x14ac:dyDescent="0.2">
      <c r="A56" s="19"/>
      <c r="B56" s="114" t="s">
        <v>80</v>
      </c>
      <c r="C56" s="114"/>
      <c r="D56" s="114"/>
      <c r="E56" s="114"/>
      <c r="F56" s="114"/>
      <c r="G56" s="114"/>
    </row>
    <row r="57" spans="1:22" ht="15" x14ac:dyDescent="0.25">
      <c r="A57" s="19" t="s">
        <v>113</v>
      </c>
      <c r="B57" s="94"/>
      <c r="C57" s="93"/>
      <c r="D57" s="87">
        <f>D58+D59</f>
        <v>0</v>
      </c>
      <c r="E57" s="87">
        <f>E58+E59</f>
        <v>0</v>
      </c>
      <c r="F57" s="87">
        <f>F58+F59</f>
        <v>0</v>
      </c>
      <c r="G57" s="87">
        <f>G58+G59</f>
        <v>0</v>
      </c>
    </row>
    <row r="58" spans="1:22" x14ac:dyDescent="0.2">
      <c r="A58" s="30" t="s">
        <v>39</v>
      </c>
      <c r="B58" s="19"/>
      <c r="C58" s="19"/>
      <c r="D58" s="1">
        <f>SUM(D7:D21)</f>
        <v>0</v>
      </c>
      <c r="E58" s="1">
        <f>SUM(E26:E31)</f>
        <v>0</v>
      </c>
      <c r="F58" s="7">
        <f>SUM(F36:F43)</f>
        <v>0</v>
      </c>
      <c r="G58" s="1">
        <f>SUM(G48:G53)</f>
        <v>0</v>
      </c>
      <c r="R58" s="49"/>
      <c r="S58" s="49"/>
      <c r="T58" s="49"/>
      <c r="U58" s="49"/>
      <c r="V58" s="49"/>
    </row>
    <row r="59" spans="1:22" ht="15.75" x14ac:dyDescent="0.25">
      <c r="A59" s="30" t="s">
        <v>112</v>
      </c>
      <c r="B59" s="19"/>
      <c r="C59" s="19"/>
      <c r="D59" s="88">
        <f>D23</f>
        <v>0</v>
      </c>
      <c r="E59" s="88">
        <f>E33</f>
        <v>0</v>
      </c>
      <c r="F59" s="89">
        <f>F45</f>
        <v>0</v>
      </c>
      <c r="G59" s="88">
        <f>G55</f>
        <v>0</v>
      </c>
      <c r="H59" s="16"/>
      <c r="I59" s="16"/>
      <c r="J59" s="16"/>
      <c r="K59" s="16"/>
      <c r="L59" s="16"/>
      <c r="M59" s="16"/>
      <c r="N59" s="16"/>
      <c r="O59" s="17"/>
      <c r="P59" s="17"/>
      <c r="R59" s="49"/>
      <c r="S59" s="49"/>
      <c r="T59" s="49"/>
      <c r="U59" s="49"/>
      <c r="V59" s="49"/>
    </row>
    <row r="60" spans="1:22" ht="15.75" x14ac:dyDescent="0.25">
      <c r="A60" s="30"/>
      <c r="B60" s="19"/>
      <c r="C60" s="19"/>
      <c r="D60" s="1"/>
      <c r="E60" s="1"/>
      <c r="F60" s="7"/>
      <c r="G60" s="1"/>
      <c r="H60" s="15"/>
      <c r="I60" s="16"/>
      <c r="J60" s="16"/>
      <c r="K60" s="16"/>
      <c r="L60" s="16"/>
      <c r="M60" s="16"/>
      <c r="N60" s="16"/>
      <c r="O60" s="17"/>
      <c r="P60" s="17"/>
    </row>
    <row r="61" spans="1:22" ht="15.75" x14ac:dyDescent="0.25">
      <c r="A61" s="70"/>
      <c r="B61" s="71"/>
      <c r="C61" s="71"/>
      <c r="D61" s="67" t="s">
        <v>28</v>
      </c>
      <c r="E61" s="67" t="s">
        <v>81</v>
      </c>
      <c r="F61" s="68" t="s">
        <v>2</v>
      </c>
      <c r="G61" s="69" t="s">
        <v>82</v>
      </c>
      <c r="H61" s="15"/>
      <c r="I61" s="16"/>
      <c r="J61" s="16"/>
      <c r="K61" s="16"/>
      <c r="L61" s="16"/>
      <c r="M61" s="16"/>
      <c r="N61" s="16"/>
      <c r="O61" s="17"/>
      <c r="P61" s="17"/>
    </row>
    <row r="62" spans="1:22" x14ac:dyDescent="0.2">
      <c r="A62" s="30" t="s">
        <v>35</v>
      </c>
      <c r="B62" s="19"/>
      <c r="C62" s="19"/>
      <c r="D62" s="20"/>
      <c r="E62" s="20"/>
      <c r="F62" s="21"/>
      <c r="G62" s="63"/>
    </row>
    <row r="63" spans="1:22" x14ac:dyDescent="0.2">
      <c r="A63" s="32"/>
      <c r="B63" s="32" t="s">
        <v>48</v>
      </c>
      <c r="C63" s="32"/>
      <c r="D63" s="22">
        <v>0</v>
      </c>
      <c r="E63" s="22">
        <v>0</v>
      </c>
      <c r="F63" s="22">
        <v>0</v>
      </c>
      <c r="G63" s="22">
        <v>0</v>
      </c>
    </row>
    <row r="64" spans="1:22" s="37" customFormat="1" ht="15.75" x14ac:dyDescent="0.25">
      <c r="A64" s="32"/>
      <c r="B64" s="32" t="s">
        <v>51</v>
      </c>
      <c r="C64" s="32"/>
      <c r="D64" s="22">
        <v>0</v>
      </c>
      <c r="E64" s="22">
        <v>0</v>
      </c>
      <c r="F64" s="22">
        <v>0</v>
      </c>
      <c r="G64" s="22">
        <v>0</v>
      </c>
      <c r="H64" s="16" t="s">
        <v>57</v>
      </c>
      <c r="I64" s="16"/>
      <c r="J64" s="10"/>
      <c r="K64" s="10"/>
      <c r="L64" s="10"/>
      <c r="M64" s="10"/>
      <c r="N64" s="10"/>
      <c r="O64" s="10"/>
      <c r="P64" s="10"/>
      <c r="Q64" s="10"/>
      <c r="R64" s="10"/>
      <c r="S64" s="10"/>
      <c r="T64" s="10"/>
      <c r="U64" s="10"/>
      <c r="V64" s="10"/>
    </row>
    <row r="65" spans="1:22" ht="12.75" customHeight="1" x14ac:dyDescent="0.25">
      <c r="A65" s="19"/>
      <c r="B65" s="18" t="s">
        <v>29</v>
      </c>
      <c r="C65" s="19"/>
      <c r="D65" s="22">
        <v>0</v>
      </c>
      <c r="E65" s="22">
        <v>0</v>
      </c>
      <c r="F65" s="22">
        <v>0</v>
      </c>
      <c r="G65" s="22">
        <v>0</v>
      </c>
      <c r="H65" s="15" t="s">
        <v>58</v>
      </c>
      <c r="I65" s="16"/>
    </row>
    <row r="66" spans="1:22" ht="15.75" x14ac:dyDescent="0.25">
      <c r="A66" s="19"/>
      <c r="B66" s="18" t="s">
        <v>30</v>
      </c>
      <c r="C66" s="19"/>
      <c r="D66" s="31">
        <v>0</v>
      </c>
      <c r="E66" s="31">
        <v>0</v>
      </c>
      <c r="F66" s="31">
        <v>0</v>
      </c>
      <c r="G66" s="31">
        <v>0</v>
      </c>
      <c r="H66" s="15" t="s">
        <v>59</v>
      </c>
      <c r="I66" s="16"/>
    </row>
    <row r="67" spans="1:22" x14ac:dyDescent="0.2">
      <c r="B67" s="32" t="s">
        <v>31</v>
      </c>
      <c r="C67" s="19"/>
      <c r="D67" s="33">
        <v>0</v>
      </c>
      <c r="E67" s="33">
        <v>0</v>
      </c>
      <c r="F67" s="33">
        <v>0</v>
      </c>
      <c r="G67" s="33">
        <v>0</v>
      </c>
    </row>
    <row r="68" spans="1:22" x14ac:dyDescent="0.2">
      <c r="B68" s="32" t="s">
        <v>47</v>
      </c>
      <c r="C68" s="19"/>
      <c r="D68" s="33">
        <v>0</v>
      </c>
      <c r="E68" s="33">
        <v>0</v>
      </c>
      <c r="F68" s="33">
        <v>0</v>
      </c>
      <c r="G68" s="33">
        <v>0</v>
      </c>
      <c r="R68" s="37"/>
      <c r="S68" s="37"/>
      <c r="T68" s="37"/>
      <c r="U68" s="37"/>
      <c r="V68" s="37"/>
    </row>
    <row r="69" spans="1:22" x14ac:dyDescent="0.2">
      <c r="B69" s="19" t="s">
        <v>32</v>
      </c>
      <c r="C69" s="19"/>
      <c r="D69" s="33">
        <v>0</v>
      </c>
      <c r="E69" s="33">
        <v>0</v>
      </c>
      <c r="F69" s="33">
        <v>0</v>
      </c>
      <c r="G69" s="33">
        <v>0</v>
      </c>
    </row>
    <row r="70" spans="1:22" ht="15" x14ac:dyDescent="0.25">
      <c r="B70" s="114" t="s">
        <v>80</v>
      </c>
      <c r="C70" s="108"/>
      <c r="D70" s="108"/>
      <c r="E70" s="108"/>
      <c r="F70" s="108"/>
      <c r="G70" s="108"/>
    </row>
    <row r="71" spans="1:22" ht="15" x14ac:dyDescent="0.25">
      <c r="B71" s="19" t="s">
        <v>115</v>
      </c>
      <c r="C71" s="93"/>
      <c r="D71" s="33">
        <v>0</v>
      </c>
      <c r="E71" s="33">
        <v>0</v>
      </c>
      <c r="F71" s="33">
        <v>0</v>
      </c>
      <c r="G71" s="33">
        <v>0</v>
      </c>
    </row>
    <row r="72" spans="1:22" ht="15.75" x14ac:dyDescent="0.25">
      <c r="B72" s="114" t="s">
        <v>80</v>
      </c>
      <c r="C72" s="108"/>
      <c r="D72" s="108"/>
      <c r="E72" s="108"/>
      <c r="F72" s="108"/>
      <c r="G72" s="108"/>
      <c r="H72" s="121"/>
      <c r="I72" s="122"/>
      <c r="J72" s="122"/>
      <c r="K72" s="122"/>
      <c r="L72" s="122"/>
      <c r="M72" s="122"/>
      <c r="N72" s="122"/>
      <c r="O72" s="122"/>
      <c r="P72" s="122"/>
      <c r="Q72" s="122"/>
    </row>
    <row r="73" spans="1:22" x14ac:dyDescent="0.2">
      <c r="B73" s="19"/>
      <c r="C73" s="34" t="s">
        <v>36</v>
      </c>
      <c r="D73" s="2">
        <f>SUM(D63:D69)</f>
        <v>0</v>
      </c>
      <c r="E73" s="2">
        <f>SUM(E63:E69)</f>
        <v>0</v>
      </c>
      <c r="F73" s="2">
        <f>SUM(F63:F69)</f>
        <v>0</v>
      </c>
      <c r="G73" s="2">
        <f>SUM(G63:G69)</f>
        <v>0</v>
      </c>
    </row>
    <row r="74" spans="1:22" x14ac:dyDescent="0.2">
      <c r="B74" s="19"/>
      <c r="C74" s="34"/>
      <c r="D74" s="2"/>
      <c r="E74" s="23"/>
      <c r="F74" s="2"/>
      <c r="G74" s="29"/>
    </row>
    <row r="75" spans="1:22" x14ac:dyDescent="0.2">
      <c r="A75" s="35" t="s">
        <v>25</v>
      </c>
      <c r="B75" s="36"/>
      <c r="C75" s="36"/>
      <c r="D75" s="5">
        <f>D57-D73-D59</f>
        <v>0</v>
      </c>
      <c r="E75" s="5">
        <f>E57-E59-E73</f>
        <v>0</v>
      </c>
      <c r="F75" s="6">
        <f>F57-F59-F73</f>
        <v>0</v>
      </c>
      <c r="G75" s="6">
        <f>G57-G59-G73</f>
        <v>0</v>
      </c>
    </row>
    <row r="76" spans="1:22" x14ac:dyDescent="0.2">
      <c r="A76" s="38"/>
      <c r="B76" s="19"/>
      <c r="C76" s="19"/>
      <c r="D76" s="23"/>
      <c r="E76" s="23"/>
      <c r="F76" s="14"/>
      <c r="G76" s="29"/>
    </row>
    <row r="77" spans="1:22" x14ac:dyDescent="0.2">
      <c r="A77" s="30" t="s">
        <v>26</v>
      </c>
      <c r="B77" s="19"/>
      <c r="C77" s="19"/>
      <c r="D77" s="3">
        <f>D75*0.8282</f>
        <v>0</v>
      </c>
      <c r="E77" s="3">
        <f>E75*0.8282</f>
        <v>0</v>
      </c>
      <c r="F77" s="3">
        <f>F75*0.5176</f>
        <v>0</v>
      </c>
      <c r="G77" s="3">
        <f>G75*0.5176</f>
        <v>0</v>
      </c>
    </row>
    <row r="78" spans="1:22" x14ac:dyDescent="0.2">
      <c r="A78" s="30" t="s">
        <v>33</v>
      </c>
      <c r="B78" s="19"/>
      <c r="C78" s="19"/>
      <c r="D78" s="96"/>
      <c r="E78" s="27"/>
      <c r="F78" s="104"/>
      <c r="G78" s="66"/>
    </row>
    <row r="79" spans="1:22" ht="29.25" customHeight="1" x14ac:dyDescent="0.2">
      <c r="B79" s="48" t="s">
        <v>46</v>
      </c>
      <c r="C79" s="64"/>
      <c r="D79" s="64"/>
      <c r="E79" s="64"/>
      <c r="F79" s="64"/>
      <c r="G79" s="64"/>
    </row>
    <row r="80" spans="1:22" ht="18" customHeight="1" x14ac:dyDescent="0.2">
      <c r="B80" s="9" t="s">
        <v>29</v>
      </c>
      <c r="C80" s="19"/>
      <c r="D80" s="22">
        <v>0</v>
      </c>
      <c r="E80" s="22">
        <v>0</v>
      </c>
      <c r="F80" s="22">
        <v>0</v>
      </c>
      <c r="G80" s="22">
        <v>0</v>
      </c>
    </row>
    <row r="81" spans="1:17" ht="17.25" customHeight="1" x14ac:dyDescent="0.2">
      <c r="B81" s="9" t="s">
        <v>30</v>
      </c>
      <c r="C81" s="19"/>
      <c r="D81" s="22">
        <v>0</v>
      </c>
      <c r="E81" s="22">
        <v>0</v>
      </c>
      <c r="F81" s="22">
        <v>0</v>
      </c>
      <c r="G81" s="22">
        <v>0</v>
      </c>
    </row>
    <row r="82" spans="1:17" ht="16.5" customHeight="1" x14ac:dyDescent="0.2">
      <c r="B82" s="9" t="s">
        <v>52</v>
      </c>
      <c r="C82" s="19"/>
      <c r="D82" s="22">
        <v>0</v>
      </c>
      <c r="E82" s="22">
        <v>0</v>
      </c>
      <c r="F82" s="22">
        <v>0</v>
      </c>
      <c r="G82" s="22">
        <v>0</v>
      </c>
    </row>
    <row r="83" spans="1:17" x14ac:dyDescent="0.2">
      <c r="B83" s="9" t="s">
        <v>43</v>
      </c>
      <c r="C83" s="19"/>
      <c r="D83" s="33">
        <v>0</v>
      </c>
      <c r="E83" s="33">
        <v>0</v>
      </c>
      <c r="F83" s="22">
        <v>0</v>
      </c>
      <c r="G83" s="33">
        <v>0</v>
      </c>
    </row>
    <row r="84" spans="1:17" ht="15" x14ac:dyDescent="0.25">
      <c r="B84" s="114" t="s">
        <v>80</v>
      </c>
      <c r="C84" s="108"/>
      <c r="D84" s="108"/>
      <c r="E84" s="108"/>
      <c r="F84" s="108"/>
      <c r="G84" s="108"/>
    </row>
    <row r="85" spans="1:17" x14ac:dyDescent="0.2">
      <c r="B85" s="30" t="s">
        <v>45</v>
      </c>
      <c r="C85" s="19"/>
      <c r="D85" s="47">
        <f>SUM(D80:D83)</f>
        <v>0</v>
      </c>
      <c r="E85" s="47">
        <f>SUM(E80:E83)</f>
        <v>0</v>
      </c>
      <c r="F85" s="47">
        <f>SUM(F80:F83)</f>
        <v>0</v>
      </c>
      <c r="G85" s="47">
        <f>SUM(G80:G83)</f>
        <v>0</v>
      </c>
    </row>
    <row r="86" spans="1:17" x14ac:dyDescent="0.2">
      <c r="A86" s="30" t="s">
        <v>42</v>
      </c>
      <c r="B86" s="19"/>
      <c r="C86" s="19"/>
      <c r="D86" s="3">
        <f>D75-D77</f>
        <v>0</v>
      </c>
      <c r="E86" s="3">
        <f>E75-E77</f>
        <v>0</v>
      </c>
      <c r="F86" s="3">
        <f>F75-F77</f>
        <v>0</v>
      </c>
      <c r="G86" s="3">
        <f>G75-G77</f>
        <v>0</v>
      </c>
    </row>
    <row r="87" spans="1:17" ht="29.25" customHeight="1" x14ac:dyDescent="0.2">
      <c r="A87" s="39" t="s">
        <v>44</v>
      </c>
      <c r="B87" s="40"/>
      <c r="D87" s="42"/>
      <c r="E87" s="41"/>
      <c r="F87" s="75">
        <f>D77+E77+F77+G77</f>
        <v>0</v>
      </c>
      <c r="G87" s="43"/>
    </row>
    <row r="88" spans="1:17" x14ac:dyDescent="0.2">
      <c r="A88" s="98"/>
      <c r="B88" s="99"/>
      <c r="C88" s="44"/>
      <c r="D88" s="100"/>
      <c r="E88" s="101"/>
      <c r="F88" s="102"/>
      <c r="G88" s="103"/>
    </row>
    <row r="89" spans="1:17" ht="15" customHeight="1" x14ac:dyDescent="0.3">
      <c r="A89" s="116" t="s">
        <v>99</v>
      </c>
      <c r="B89" s="117"/>
      <c r="C89" s="117"/>
      <c r="D89" s="117"/>
      <c r="E89" s="117"/>
      <c r="F89" s="117"/>
      <c r="G89" s="117"/>
    </row>
    <row r="90" spans="1:17" ht="18.75" x14ac:dyDescent="0.3">
      <c r="A90" s="118" t="s">
        <v>96</v>
      </c>
      <c r="B90" s="119"/>
      <c r="C90" s="119"/>
      <c r="D90" s="119"/>
      <c r="E90" s="119"/>
      <c r="F90" s="119"/>
      <c r="G90" s="119"/>
    </row>
    <row r="91" spans="1:17" ht="18.75" x14ac:dyDescent="0.3">
      <c r="A91" s="54" t="s">
        <v>102</v>
      </c>
      <c r="B91" s="73"/>
      <c r="H91" s="142" t="s">
        <v>60</v>
      </c>
      <c r="I91" s="142"/>
      <c r="J91" s="142"/>
      <c r="K91" s="142"/>
      <c r="L91" s="142"/>
      <c r="M91" s="142"/>
      <c r="N91" s="142"/>
      <c r="O91" s="142"/>
      <c r="P91" s="142"/>
      <c r="Q91" s="142"/>
    </row>
    <row r="92" spans="1:17" ht="15" customHeight="1" x14ac:dyDescent="0.25">
      <c r="A92" s="55"/>
      <c r="C92" s="97" t="s">
        <v>97</v>
      </c>
      <c r="D92" s="139" t="s">
        <v>101</v>
      </c>
      <c r="E92" s="140"/>
      <c r="F92" s="140"/>
      <c r="G92" s="140"/>
      <c r="H92" s="142"/>
      <c r="I92" s="142"/>
      <c r="J92" s="142"/>
      <c r="K92" s="142"/>
      <c r="L92" s="142"/>
      <c r="M92" s="142"/>
      <c r="N92" s="142"/>
      <c r="O92" s="142"/>
      <c r="P92" s="142"/>
      <c r="Q92" s="142"/>
    </row>
    <row r="93" spans="1:17" ht="15" x14ac:dyDescent="0.25">
      <c r="B93" s="28" t="s">
        <v>41</v>
      </c>
      <c r="C93" s="76"/>
      <c r="D93" s="126"/>
      <c r="E93" s="127"/>
      <c r="F93" s="127"/>
      <c r="G93" s="127"/>
      <c r="H93" s="142"/>
      <c r="I93" s="142"/>
      <c r="J93" s="142"/>
      <c r="K93" s="142"/>
      <c r="L93" s="142"/>
      <c r="M93" s="142"/>
      <c r="N93" s="142"/>
      <c r="O93" s="142"/>
      <c r="P93" s="142"/>
      <c r="Q93" s="142"/>
    </row>
    <row r="94" spans="1:17" ht="12.75" customHeight="1" x14ac:dyDescent="0.25">
      <c r="A94" s="18"/>
      <c r="B94" s="28" t="s">
        <v>34</v>
      </c>
      <c r="C94" s="76"/>
      <c r="D94" s="126"/>
      <c r="E94" s="127"/>
      <c r="F94" s="127"/>
      <c r="G94" s="127"/>
      <c r="H94" s="16"/>
      <c r="I94" s="136" t="s">
        <v>100</v>
      </c>
      <c r="J94" s="125"/>
      <c r="K94" s="125"/>
      <c r="L94" s="125"/>
      <c r="M94" s="125"/>
      <c r="N94" s="125"/>
      <c r="O94" s="125"/>
      <c r="P94" s="125"/>
    </row>
    <row r="95" spans="1:17" ht="12.75" customHeight="1" x14ac:dyDescent="0.25">
      <c r="A95" s="18"/>
      <c r="B95" s="28" t="s">
        <v>111</v>
      </c>
      <c r="C95" s="76"/>
      <c r="D95" s="126"/>
      <c r="E95" s="127"/>
      <c r="F95" s="127"/>
      <c r="G95" s="127"/>
      <c r="H95" s="16"/>
      <c r="I95" s="16" t="s">
        <v>61</v>
      </c>
      <c r="J95" s="16"/>
      <c r="K95" s="16"/>
      <c r="L95" s="16"/>
      <c r="M95" s="16"/>
      <c r="N95" s="16"/>
      <c r="O95" s="17"/>
      <c r="P95" s="17"/>
    </row>
    <row r="96" spans="1:17" ht="12.75" customHeight="1" x14ac:dyDescent="0.25">
      <c r="A96" s="128" t="s">
        <v>55</v>
      </c>
      <c r="B96" s="128"/>
      <c r="C96" s="129"/>
      <c r="D96" s="130"/>
      <c r="E96" s="131"/>
      <c r="F96" s="131"/>
      <c r="G96" s="132"/>
      <c r="H96" s="16"/>
      <c r="I96" s="16" t="s">
        <v>62</v>
      </c>
      <c r="J96" s="16"/>
      <c r="K96" s="16"/>
      <c r="L96" s="16"/>
      <c r="M96" s="16"/>
      <c r="N96" s="16"/>
      <c r="O96" s="17"/>
      <c r="P96" s="17"/>
    </row>
    <row r="97" spans="1:17" ht="15.75" x14ac:dyDescent="0.25">
      <c r="A97" s="128"/>
      <c r="B97" s="128"/>
      <c r="C97" s="129"/>
      <c r="D97" s="133"/>
      <c r="E97" s="134"/>
      <c r="F97" s="134"/>
      <c r="G97" s="135"/>
      <c r="H97" s="16"/>
      <c r="I97" s="16" t="s">
        <v>63</v>
      </c>
      <c r="J97" s="16"/>
      <c r="K97" s="16"/>
      <c r="L97" s="16"/>
      <c r="M97" s="16"/>
      <c r="N97" s="16"/>
      <c r="O97" s="17"/>
      <c r="P97" s="17"/>
    </row>
    <row r="98" spans="1:17" ht="18.75" x14ac:dyDescent="0.3">
      <c r="A98" s="118" t="s">
        <v>98</v>
      </c>
      <c r="B98" s="119"/>
      <c r="C98" s="119"/>
      <c r="D98" s="119"/>
      <c r="E98" s="119"/>
      <c r="F98" s="119"/>
      <c r="G98" s="119"/>
      <c r="I98" s="16" t="s">
        <v>64</v>
      </c>
      <c r="J98" s="16"/>
      <c r="K98" s="16"/>
      <c r="L98" s="16"/>
      <c r="M98" s="16"/>
      <c r="N98" s="16"/>
      <c r="O98" s="17"/>
      <c r="P98" s="17"/>
    </row>
    <row r="99" spans="1:17" ht="15.75" x14ac:dyDescent="0.25">
      <c r="A99" s="34"/>
      <c r="B99" s="10" t="s">
        <v>94</v>
      </c>
      <c r="C99" s="78" t="s">
        <v>91</v>
      </c>
      <c r="D99" s="77" t="s">
        <v>92</v>
      </c>
      <c r="E99" s="78" t="s">
        <v>91</v>
      </c>
      <c r="F99" s="79" t="s">
        <v>92</v>
      </c>
      <c r="G99" s="77" t="s">
        <v>93</v>
      </c>
      <c r="I99" s="16"/>
      <c r="J99" s="16"/>
      <c r="K99" s="16"/>
      <c r="L99" s="16"/>
      <c r="M99" s="16"/>
      <c r="N99" s="16"/>
      <c r="O99" s="17"/>
      <c r="P99" s="17"/>
    </row>
    <row r="100" spans="1:17" ht="15" x14ac:dyDescent="0.25">
      <c r="A100" s="59" t="s">
        <v>53</v>
      </c>
      <c r="B100" s="57">
        <v>0</v>
      </c>
      <c r="E100" s="49"/>
      <c r="G100" s="45"/>
    </row>
    <row r="101" spans="1:17" ht="15" x14ac:dyDescent="0.25">
      <c r="A101" s="72" t="s">
        <v>54</v>
      </c>
      <c r="B101" s="57">
        <v>0</v>
      </c>
      <c r="E101" s="49"/>
      <c r="F101" s="56"/>
      <c r="G101" s="45"/>
      <c r="H101" s="123" t="s">
        <v>117</v>
      </c>
      <c r="I101" s="123"/>
      <c r="J101" s="123"/>
      <c r="K101" s="123"/>
      <c r="L101" s="123"/>
      <c r="M101" s="123"/>
      <c r="N101" s="123"/>
      <c r="O101" s="123"/>
      <c r="P101" s="123"/>
      <c r="Q101" s="123"/>
    </row>
    <row r="102" spans="1:17" ht="15" x14ac:dyDescent="0.25">
      <c r="A102" s="58" t="s">
        <v>45</v>
      </c>
      <c r="B102" s="57">
        <f>SUM(B100:B100)</f>
        <v>0</v>
      </c>
      <c r="E102" s="45"/>
      <c r="G102" s="45"/>
      <c r="H102" s="123"/>
      <c r="I102" s="123"/>
      <c r="J102" s="123"/>
      <c r="K102" s="123"/>
      <c r="L102" s="123"/>
      <c r="M102" s="123"/>
      <c r="N102" s="123"/>
      <c r="O102" s="123"/>
      <c r="P102" s="123"/>
      <c r="Q102" s="123"/>
    </row>
    <row r="103" spans="1:17" ht="15.75" x14ac:dyDescent="0.25">
      <c r="B103" s="58"/>
      <c r="C103" s="57"/>
      <c r="E103" s="45"/>
      <c r="G103" s="45"/>
      <c r="H103" s="16"/>
      <c r="I103" s="16" t="s">
        <v>110</v>
      </c>
      <c r="J103" s="16"/>
      <c r="K103" s="16"/>
      <c r="L103" s="16"/>
      <c r="M103" s="16"/>
    </row>
    <row r="104" spans="1:17" ht="15.75" x14ac:dyDescent="0.25">
      <c r="A104" s="124" t="s">
        <v>83</v>
      </c>
      <c r="B104" s="125"/>
      <c r="C104" s="125"/>
      <c r="D104" s="125"/>
      <c r="E104" s="125"/>
      <c r="F104" s="125"/>
      <c r="G104" s="125"/>
      <c r="H104" s="16"/>
      <c r="I104" s="16" t="s">
        <v>103</v>
      </c>
      <c r="J104" s="16"/>
      <c r="K104" s="16"/>
      <c r="L104" s="16"/>
      <c r="M104" s="16"/>
    </row>
    <row r="105" spans="1:17" ht="15.75" x14ac:dyDescent="0.25">
      <c r="A105" s="125"/>
      <c r="B105" s="125"/>
      <c r="C105" s="125"/>
      <c r="D105" s="125"/>
      <c r="E105" s="125"/>
      <c r="F105" s="125"/>
      <c r="G105" s="125"/>
      <c r="H105" s="16"/>
      <c r="I105" s="16" t="s">
        <v>104</v>
      </c>
      <c r="J105" s="16"/>
      <c r="K105" s="16"/>
      <c r="L105" s="16"/>
      <c r="M105" s="16"/>
    </row>
    <row r="106" spans="1:17" ht="15.75" x14ac:dyDescent="0.25">
      <c r="A106" s="125"/>
      <c r="B106" s="125"/>
      <c r="C106" s="125"/>
      <c r="D106" s="125"/>
      <c r="E106" s="125"/>
      <c r="F106" s="125"/>
      <c r="G106" s="125"/>
      <c r="H106" s="16"/>
      <c r="I106" s="81" t="s">
        <v>105</v>
      </c>
      <c r="J106" s="16"/>
      <c r="K106" s="16"/>
      <c r="L106" s="16"/>
      <c r="M106" s="16"/>
    </row>
    <row r="107" spans="1:17" ht="15.75" x14ac:dyDescent="0.25">
      <c r="H107" s="16"/>
      <c r="I107" s="82" t="s">
        <v>106</v>
      </c>
      <c r="J107" s="16"/>
      <c r="K107" s="16"/>
      <c r="L107" s="16"/>
      <c r="M107" s="16"/>
    </row>
    <row r="108" spans="1:17" ht="15.75" x14ac:dyDescent="0.25">
      <c r="A108" s="10" t="s">
        <v>49</v>
      </c>
      <c r="B108" s="51"/>
      <c r="C108" s="51"/>
      <c r="D108" s="51"/>
      <c r="E108" s="52" t="s">
        <v>50</v>
      </c>
      <c r="F108" s="51"/>
      <c r="H108" s="16"/>
      <c r="I108" s="83" t="s">
        <v>107</v>
      </c>
      <c r="J108" s="16"/>
      <c r="K108" s="16"/>
      <c r="L108" s="16"/>
      <c r="M108" s="16"/>
    </row>
    <row r="109" spans="1:17" ht="15.75" x14ac:dyDescent="0.25">
      <c r="H109" s="16"/>
      <c r="I109" s="83" t="s">
        <v>108</v>
      </c>
      <c r="J109" s="16"/>
      <c r="K109" s="16"/>
      <c r="L109" s="16"/>
      <c r="M109" s="16"/>
    </row>
    <row r="110" spans="1:17" ht="15.75" x14ac:dyDescent="0.25">
      <c r="H110" s="16"/>
      <c r="I110" s="83" t="s">
        <v>109</v>
      </c>
    </row>
    <row r="112" spans="1:17" ht="20.25" x14ac:dyDescent="0.2">
      <c r="I112" s="80"/>
    </row>
  </sheetData>
  <mergeCells count="34">
    <mergeCell ref="H1:M1"/>
    <mergeCell ref="H72:Q72"/>
    <mergeCell ref="I94:P94"/>
    <mergeCell ref="H34:R36"/>
    <mergeCell ref="A104:G106"/>
    <mergeCell ref="A89:G89"/>
    <mergeCell ref="A90:G90"/>
    <mergeCell ref="H101:Q102"/>
    <mergeCell ref="H3:P5"/>
    <mergeCell ref="H91:Q93"/>
    <mergeCell ref="B84:G84"/>
    <mergeCell ref="A98:G98"/>
    <mergeCell ref="D92:G92"/>
    <mergeCell ref="D93:G93"/>
    <mergeCell ref="D94:G94"/>
    <mergeCell ref="D95:G95"/>
    <mergeCell ref="D96:G97"/>
    <mergeCell ref="A96:B97"/>
    <mergeCell ref="C96:C97"/>
    <mergeCell ref="B56:G56"/>
    <mergeCell ref="B72:G72"/>
    <mergeCell ref="B1:C1"/>
    <mergeCell ref="A6:G6"/>
    <mergeCell ref="B22:F22"/>
    <mergeCell ref="A25:G25"/>
    <mergeCell ref="B24:F24"/>
    <mergeCell ref="A35:G35"/>
    <mergeCell ref="B44:F44"/>
    <mergeCell ref="A47:G47"/>
    <mergeCell ref="B54:G54"/>
    <mergeCell ref="B32:F32"/>
    <mergeCell ref="B34:F34"/>
    <mergeCell ref="B46:F46"/>
    <mergeCell ref="B70:G70"/>
  </mergeCells>
  <pageMargins left="0.75" right="0.25" top="0.75" bottom="0.75" header="0.3" footer="0.3"/>
  <pageSetup scale="43" orientation="portrait" r:id="rId1"/>
  <headerFooter>
    <oddHeader>&amp;LSouth Dakota Department of Transportation 5311 Reimbursement Request Form&amp;RNo Title IIIB</oddHeader>
    <oddFooter>&amp;LUpdated 12/13/2023</oddFooter>
  </headerFooter>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Admin-Op IIIB</vt:lpstr>
      <vt:lpstr>Operating IIIB </vt:lpstr>
      <vt:lpstr>Admin IIIB</vt:lpstr>
      <vt:lpstr>No Title IIIB</vt:lpstr>
      <vt:lpstr>'Admin IIIB'!Print_Area</vt:lpstr>
      <vt:lpstr>'Admin-Op IIIB'!Print_Area</vt:lpstr>
      <vt:lpstr>'No Title IIIB'!Print_Area</vt:lpstr>
      <vt:lpstr>'Operating IIIB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frontdesk</dc:creator>
  <cp:lastModifiedBy>Geigle, Terri</cp:lastModifiedBy>
  <cp:lastPrinted>2023-12-13T19:52:23Z</cp:lastPrinted>
  <dcterms:created xsi:type="dcterms:W3CDTF">2013-04-30T19:56:01Z</dcterms:created>
  <dcterms:modified xsi:type="dcterms:W3CDTF">2024-04-10T20:03:44Z</dcterms:modified>
</cp:coreProperties>
</file>